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K:\SUPPLY\Contract Folders\Contracts OPEN\RITM0199873 - Propeller Repair &amp; Purchase\2Solicitation\For Peer Review\"/>
    </mc:Choice>
  </mc:AlternateContent>
  <xr:revisionPtr revIDLastSave="0" documentId="13_ncr:1_{8269368C-D4EA-4DED-94FE-A1BD2F4DB83E}" xr6:coauthVersionLast="47" xr6:coauthVersionMax="47" xr10:uidLastSave="{00000000-0000-0000-0000-000000000000}"/>
  <workbookProtection workbookAlgorithmName="SHA-512" workbookHashValue="4cqu0RHcYgMnkFWLa7d1qHaTtmS4VubM2KO+Y5zdpRFSKSv67o5KS6W9kfZQwULgtjioDZPu/Ch30cMzIOPXTw==" workbookSaltValue="nEvFRyMlgpBjQUlEDK90jQ==" workbookSpinCount="100000" lockStructure="1"/>
  <bookViews>
    <workbookView xWindow="-120" yWindow="-120" windowWidth="29040" windowHeight="15720" xr2:uid="{9CD72C5B-1C87-4640-8214-0DE87D4E3EDF}"/>
  </bookViews>
  <sheets>
    <sheet name="Sheet1" sheetId="1" r:id="rId1"/>
  </sheets>
  <definedNames>
    <definedName name="_xlnm.Print_Area" localSheetId="0">Sheet1!$A$1:$F$84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8" i="1" l="1"/>
  <c r="F55" i="1"/>
  <c r="F39" i="1"/>
  <c r="F40" i="1"/>
  <c r="F66" i="1"/>
  <c r="F65" i="1"/>
  <c r="F64" i="1"/>
  <c r="F62" i="1"/>
  <c r="F61" i="1"/>
  <c r="F60" i="1"/>
  <c r="F53" i="1"/>
  <c r="F52" i="1"/>
  <c r="F49" i="1"/>
  <c r="F48" i="1"/>
  <c r="F45" i="1"/>
  <c r="F44" i="1"/>
  <c r="F38" i="1"/>
  <c r="F35" i="1"/>
  <c r="F34" i="1"/>
  <c r="F28" i="1"/>
  <c r="F27" i="1"/>
  <c r="F24" i="1"/>
  <c r="F23" i="1"/>
  <c r="F30" i="1" s="1"/>
  <c r="F16" i="1"/>
  <c r="F15" i="1"/>
  <c r="F12" i="1"/>
  <c r="F11" i="1"/>
  <c r="F8" i="1"/>
  <c r="F7" i="1"/>
  <c r="F18" i="1" l="1"/>
  <c r="F71" i="1"/>
  <c r="F73" i="1" s="1"/>
</calcChain>
</file>

<file path=xl/sharedStrings.xml><?xml version="1.0" encoding="utf-8"?>
<sst xmlns="http://schemas.openxmlformats.org/spreadsheetml/2006/main" count="101" uniqueCount="48">
  <si>
    <t>Description</t>
  </si>
  <si>
    <t>Estimated Hours Per Year</t>
  </si>
  <si>
    <t>Price Per Hour</t>
  </si>
  <si>
    <t>Annual Cost</t>
  </si>
  <si>
    <t>Table B. Aircraft Maintenance Services Cost</t>
  </si>
  <si>
    <t>x</t>
  </si>
  <si>
    <t>Bidders must respond to all line items in order to be considered responsive</t>
  </si>
  <si>
    <t>IMPORTANT - Bidders must use this form to enter cost data that will be utilized to determine the costs for services. Do not alter this form of add additional information. The "Price Per Hour" rates below shall be the resulting contract rates. The "Total Annual Cost" is for evaluation purposes only. The "Estimated Hours Per Year" quantites on Table A and B below are the department's best estimate of services needed. The State does not guarantee a minimum number of hours.</t>
  </si>
  <si>
    <t>Company Name</t>
  </si>
  <si>
    <t>Company Address</t>
  </si>
  <si>
    <t>Printed Name of Authorized Representative</t>
  </si>
  <si>
    <t>Signature</t>
  </si>
  <si>
    <t>Date</t>
  </si>
  <si>
    <t>Table C. Parts Pricing</t>
  </si>
  <si>
    <t>*Contractor Pricing (for evaluation purposes)</t>
  </si>
  <si>
    <t>Table D. Total Annual Cost (A+B+C=D) for evaluation purposes</t>
  </si>
  <si>
    <t>Total Evaluated Cost</t>
  </si>
  <si>
    <t>*Contractor pricing references wholesale price not MSRP(Retail) price.</t>
  </si>
  <si>
    <t>McCauley</t>
  </si>
  <si>
    <t xml:space="preserve">MT-Propeller </t>
  </si>
  <si>
    <t>Sensenich Propellers</t>
  </si>
  <si>
    <t>3 blade constant speed, variable pitch propeller</t>
  </si>
  <si>
    <t>Cost of overhaul and repairs (labor)</t>
  </si>
  <si>
    <t>Cost of Required Parts</t>
  </si>
  <si>
    <t>Variable Pitch Propellers</t>
  </si>
  <si>
    <t>Normal Business Hours</t>
  </si>
  <si>
    <t>After Normal Business Hours</t>
  </si>
  <si>
    <t>Full Feathering Propellers</t>
  </si>
  <si>
    <t>Weekend Rate</t>
  </si>
  <si>
    <t>ITB Bid Schedule: ITB 2027-1200-0120</t>
  </si>
  <si>
    <t>2 blade fixed pitch propeller</t>
  </si>
  <si>
    <t>2 blade constant speed, fixed pitch propeller</t>
  </si>
  <si>
    <t>3 blade constant speed, full feathering propeller</t>
  </si>
  <si>
    <t>5 blade constant speed, variable pitch propeller, full feathering propeller</t>
  </si>
  <si>
    <t>Hartzell Propeller</t>
  </si>
  <si>
    <t>3 blade constant speed, variable pitch, full feathering propeller</t>
  </si>
  <si>
    <t>4 Blade, Yukon composite, full feathering Propeller</t>
  </si>
  <si>
    <t>Table D. Parts Pricing</t>
  </si>
  <si>
    <t>Propeller</t>
  </si>
  <si>
    <t>Part "A"</t>
  </si>
  <si>
    <t>Percentage Mark UP</t>
  </si>
  <si>
    <t>Parts</t>
  </si>
  <si>
    <t>2 blade ground  adjustable propeller, ground adjustable</t>
  </si>
  <si>
    <t>Certified Labor</t>
  </si>
  <si>
    <t>Total Cost McCauley</t>
  </si>
  <si>
    <t>Total Cost Sensenich</t>
  </si>
  <si>
    <t>Total Cost MT-Propeller</t>
  </si>
  <si>
    <t>Total Cost Hartzell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</si>
</sst>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6" x14ac:knownFonts="1">
    <font>
      <sz val="11"/>
      <color theme="1"/>
      <name val="Calibri"/>
      <family val="2"/>
      <scheme val="minor"/>
    </font>
    <font>
      <b/>
      <sz val="16"/>
      <color theme="1"/>
      <name val="Calibri"/>
      <family val="2"/>
      <scheme val="minor"/>
    </font>
    <font>
      <sz val="11"/>
      <color theme="0" tint="-4.9989318521683403E-2"/>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s>
  <fills count="8">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s>
  <cellStyleXfs count="4">
    <xf numFmtId="0" fontId="0" fillId="0" borderId="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cellStyleXfs>
  <cellXfs count="81">
    <xf numFmtId="0" fontId="0" fillId="0" borderId="0" xfId="0"/>
    <xf numFmtId="0" fontId="0" fillId="0" borderId="1" xfId="0" applyBorder="1" applyAlignment="1">
      <alignment horizontal="center"/>
    </xf>
    <xf numFmtId="44" fontId="0" fillId="0" borderId="1" xfId="0" applyNumberFormat="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44" fontId="0" fillId="0" borderId="1" xfId="0" applyNumberFormat="1" applyBorder="1" applyAlignment="1">
      <alignment horizontal="center"/>
    </xf>
    <xf numFmtId="44" fontId="0" fillId="4" borderId="1" xfId="0" applyNumberFormat="1" applyFill="1" applyBorder="1"/>
    <xf numFmtId="164" fontId="0" fillId="0" borderId="1" xfId="0" applyNumberFormat="1" applyBorder="1" applyAlignment="1">
      <alignment horizontal="center"/>
    </xf>
    <xf numFmtId="9" fontId="0" fillId="0" borderId="1" xfId="1" applyFont="1" applyBorder="1" applyAlignment="1" applyProtection="1">
      <alignment horizontal="center"/>
      <protection locked="0"/>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wrapText="1"/>
    </xf>
    <xf numFmtId="0" fontId="0" fillId="0" borderId="1" xfId="0" applyBorder="1" applyAlignment="1">
      <alignment horizontal="right"/>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2" xfId="0" applyFont="1" applyFill="1" applyBorder="1" applyAlignment="1">
      <alignment horizontal="center" vertical="center"/>
    </xf>
    <xf numFmtId="0" fontId="0" fillId="4" borderId="1" xfId="0" applyFill="1" applyBorder="1" applyAlignment="1">
      <alignment horizontal="left"/>
    </xf>
    <xf numFmtId="0" fontId="0" fillId="0" borderId="1" xfId="0" applyBorder="1" applyAlignment="1">
      <alignment horizontal="right" vertical="center"/>
    </xf>
    <xf numFmtId="44" fontId="0" fillId="0" borderId="1" xfId="3" applyFont="1" applyBorder="1" applyAlignment="1">
      <alignment horizontal="center" vertical="center" wrapText="1"/>
    </xf>
    <xf numFmtId="1" fontId="0" fillId="0" borderId="1" xfId="0" applyNumberFormat="1" applyBorder="1" applyAlignment="1">
      <alignment horizontal="center" vertical="center" wrapText="1"/>
    </xf>
    <xf numFmtId="43" fontId="0" fillId="0" borderId="1" xfId="2" applyFont="1" applyBorder="1" applyAlignment="1">
      <alignment horizontal="center" wrapText="1"/>
    </xf>
    <xf numFmtId="43" fontId="0" fillId="0" borderId="1" xfId="2" applyFont="1" applyBorder="1" applyAlignment="1">
      <alignment horizontal="center" vertical="center" wrapText="1"/>
    </xf>
    <xf numFmtId="43" fontId="0" fillId="0" borderId="1" xfId="2" applyFont="1" applyBorder="1" applyAlignment="1">
      <alignment horizontal="right" wrapText="1"/>
    </xf>
    <xf numFmtId="2" fontId="0" fillId="0" borderId="1" xfId="0" applyNumberFormat="1" applyBorder="1" applyAlignment="1">
      <alignment horizontal="right" wrapText="1"/>
    </xf>
    <xf numFmtId="44" fontId="0" fillId="0" borderId="1" xfId="3" applyFont="1" applyBorder="1" applyAlignment="1">
      <alignment horizontal="center" wrapText="1"/>
    </xf>
    <xf numFmtId="2" fontId="0" fillId="0" borderId="1" xfId="0" applyNumberFormat="1" applyBorder="1" applyAlignment="1">
      <alignment horizontal="right" vertical="center" wrapText="1"/>
    </xf>
    <xf numFmtId="0" fontId="0" fillId="3" borderId="1" xfId="0" applyFill="1" applyBorder="1" applyAlignment="1">
      <alignment horizontal="center" wrapText="1"/>
    </xf>
    <xf numFmtId="0" fontId="4" fillId="6" borderId="3" xfId="0" applyFont="1" applyFill="1" applyBorder="1" applyAlignment="1">
      <alignment horizontal="center" vertical="center"/>
    </xf>
    <xf numFmtId="0" fontId="4" fillId="6" borderId="2" xfId="0" applyFont="1" applyFill="1" applyBorder="1" applyAlignment="1">
      <alignment horizontal="center" vertical="center"/>
    </xf>
    <xf numFmtId="0" fontId="4" fillId="6" borderId="4" xfId="0" applyFont="1" applyFill="1" applyBorder="1" applyAlignment="1">
      <alignment horizontal="center" vertical="center"/>
    </xf>
    <xf numFmtId="2" fontId="0" fillId="0" borderId="1" xfId="0" applyNumberFormat="1" applyBorder="1" applyAlignment="1">
      <alignment horizontal="right"/>
    </xf>
    <xf numFmtId="0" fontId="4" fillId="6" borderId="3" xfId="0" applyFont="1" applyFill="1" applyBorder="1" applyAlignment="1">
      <alignment horizontal="center"/>
    </xf>
    <xf numFmtId="0" fontId="4" fillId="6" borderId="2" xfId="0" applyFont="1" applyFill="1" applyBorder="1" applyAlignment="1">
      <alignment horizontal="center"/>
    </xf>
    <xf numFmtId="0" fontId="4" fillId="6" borderId="4" xfId="0" applyFont="1" applyFill="1" applyBorder="1" applyAlignment="1">
      <alignment horizontal="center"/>
    </xf>
    <xf numFmtId="0" fontId="4" fillId="6" borderId="2" xfId="0" applyFont="1" applyFill="1" applyBorder="1" applyAlignment="1">
      <alignment horizontal="left"/>
    </xf>
    <xf numFmtId="0" fontId="4" fillId="6" borderId="4" xfId="0" applyFont="1" applyFill="1" applyBorder="1" applyAlignment="1">
      <alignment horizontal="left"/>
    </xf>
    <xf numFmtId="0" fontId="5" fillId="0" borderId="0" xfId="0" applyFont="1" applyAlignment="1">
      <alignment horizontal="right"/>
    </xf>
    <xf numFmtId="0" fontId="4" fillId="6" borderId="3" xfId="0" applyFont="1" applyFill="1" applyBorder="1" applyAlignment="1">
      <alignment horizontal="center" vertical="center"/>
    </xf>
    <xf numFmtId="0" fontId="4" fillId="6" borderId="2" xfId="0" applyFont="1" applyFill="1" applyBorder="1" applyAlignment="1">
      <alignment horizontal="center" vertical="center"/>
    </xf>
    <xf numFmtId="0" fontId="4" fillId="6" borderId="4" xfId="0" applyFont="1" applyFill="1" applyBorder="1" applyAlignment="1">
      <alignment horizontal="center" vertical="center"/>
    </xf>
    <xf numFmtId="1" fontId="0" fillId="3" borderId="3" xfId="0" applyNumberFormat="1" applyFill="1" applyBorder="1" applyAlignment="1">
      <alignment horizontal="center" vertical="center"/>
    </xf>
    <xf numFmtId="1" fontId="0" fillId="3" borderId="2" xfId="0" applyNumberFormat="1" applyFill="1" applyBorder="1" applyAlignment="1">
      <alignment horizontal="center" vertical="center"/>
    </xf>
    <xf numFmtId="1" fontId="0" fillId="3" borderId="4" xfId="0" applyNumberFormat="1" applyFill="1" applyBorder="1" applyAlignment="1">
      <alignment horizontal="center" vertical="center"/>
    </xf>
    <xf numFmtId="0" fontId="0" fillId="3" borderId="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ill="1" applyBorder="1" applyAlignment="1">
      <alignment horizontal="center" vertical="center" wrapText="1"/>
    </xf>
    <xf numFmtId="0" fontId="0" fillId="5" borderId="3" xfId="0" applyFill="1" applyBorder="1" applyAlignment="1">
      <alignment horizontal="center"/>
    </xf>
    <xf numFmtId="0" fontId="0" fillId="5" borderId="2" xfId="0" applyFill="1" applyBorder="1" applyAlignment="1">
      <alignment horizontal="center"/>
    </xf>
    <xf numFmtId="0" fontId="0" fillId="5" borderId="4" xfId="0" applyFill="1" applyBorder="1" applyAlignment="1">
      <alignment horizontal="center"/>
    </xf>
    <xf numFmtId="0" fontId="0" fillId="3" borderId="3" xfId="0" applyFill="1" applyBorder="1" applyAlignment="1">
      <alignment horizontal="center"/>
    </xf>
    <xf numFmtId="0" fontId="0" fillId="3" borderId="2" xfId="0" applyFill="1" applyBorder="1" applyAlignment="1">
      <alignment horizontal="center"/>
    </xf>
    <xf numFmtId="0" fontId="0" fillId="3" borderId="4" xfId="0" applyFill="1" applyBorder="1" applyAlignment="1">
      <alignment horizontal="center"/>
    </xf>
    <xf numFmtId="0" fontId="0" fillId="7" borderId="3" xfId="0" applyFill="1" applyBorder="1" applyAlignment="1">
      <alignment horizontal="center" wrapText="1"/>
    </xf>
    <xf numFmtId="0" fontId="0" fillId="7" borderId="2" xfId="0" applyFill="1" applyBorder="1" applyAlignment="1">
      <alignment horizontal="center" wrapText="1"/>
    </xf>
    <xf numFmtId="0" fontId="0" fillId="7" borderId="4" xfId="0" applyFill="1" applyBorder="1" applyAlignment="1">
      <alignment horizontal="center" wrapText="1"/>
    </xf>
    <xf numFmtId="0" fontId="0" fillId="3" borderId="3" xfId="0" applyFill="1" applyBorder="1" applyAlignment="1">
      <alignment horizontal="center" wrapText="1"/>
    </xf>
    <xf numFmtId="0" fontId="0" fillId="3" borderId="2" xfId="0" applyFill="1" applyBorder="1" applyAlignment="1">
      <alignment horizontal="center" wrapText="1"/>
    </xf>
    <xf numFmtId="0" fontId="0" fillId="3" borderId="4" xfId="0" applyFill="1" applyBorder="1" applyAlignment="1">
      <alignment horizontal="center" wrapText="1"/>
    </xf>
    <xf numFmtId="0" fontId="4" fillId="5" borderId="3"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4" xfId="0" applyFont="1" applyFill="1" applyBorder="1" applyAlignment="1">
      <alignment horizontal="center" vertical="center"/>
    </xf>
    <xf numFmtId="0" fontId="1"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3" borderId="6" xfId="0" applyFont="1" applyFill="1" applyBorder="1" applyAlignment="1">
      <alignment horizontal="center" vertical="center"/>
    </xf>
    <xf numFmtId="0" fontId="4" fillId="3" borderId="5" xfId="0" applyFont="1" applyFill="1" applyBorder="1" applyAlignment="1">
      <alignment horizontal="center" vertical="center"/>
    </xf>
    <xf numFmtId="0" fontId="4" fillId="4" borderId="1" xfId="0" applyFont="1" applyFill="1" applyBorder="1" applyAlignment="1">
      <alignment horizontal="center" wrapText="1"/>
    </xf>
    <xf numFmtId="0" fontId="0" fillId="7" borderId="1" xfId="0" applyFill="1" applyBorder="1" applyAlignment="1">
      <alignment horizontal="center"/>
    </xf>
    <xf numFmtId="0" fontId="0" fillId="4" borderId="3"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xf>
    <xf numFmtId="0" fontId="2" fillId="2" borderId="1" xfId="0" applyFont="1" applyFill="1" applyBorder="1" applyAlignment="1">
      <alignment horizontal="center"/>
    </xf>
    <xf numFmtId="0" fontId="0" fillId="0" borderId="1" xfId="0" applyBorder="1" applyAlignment="1" applyProtection="1">
      <alignment horizontal="center"/>
      <protection locked="0"/>
    </xf>
    <xf numFmtId="0" fontId="0" fillId="4" borderId="1" xfId="0" applyFill="1" applyBorder="1" applyAlignment="1">
      <alignment horizontal="left"/>
    </xf>
    <xf numFmtId="0" fontId="0" fillId="0" borderId="2" xfId="0" applyBorder="1" applyAlignment="1">
      <alignment horizontal="center"/>
    </xf>
    <xf numFmtId="2" fontId="0" fillId="0" borderId="1" xfId="0" applyNumberForma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2" fontId="0" fillId="0" borderId="1" xfId="0" applyNumberFormat="1" applyBorder="1" applyAlignment="1" applyProtection="1">
      <alignment horizontal="center" wrapText="1"/>
      <protection locked="0"/>
    </xf>
    <xf numFmtId="0" fontId="0" fillId="0" borderId="1" xfId="0" applyBorder="1" applyAlignment="1" applyProtection="1">
      <alignment horizontal="center" wrapText="1"/>
      <protection locked="0"/>
    </xf>
    <xf numFmtId="0" fontId="0" fillId="0" borderId="1" xfId="0" applyBorder="1" applyAlignment="1" applyProtection="1">
      <alignment horizontal="right"/>
      <protection locked="0"/>
    </xf>
  </cellXfs>
  <cellStyles count="4">
    <cellStyle name="Comma" xfId="2" builtinId="3"/>
    <cellStyle name="Currency" xfId="3"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B0B6-2AAB-436C-9D1E-C927C741A259}">
  <sheetPr>
    <pageSetUpPr fitToPage="1"/>
  </sheetPr>
  <dimension ref="A1:F84"/>
  <sheetViews>
    <sheetView tabSelected="1" zoomScale="98" zoomScaleNormal="98" workbookViewId="0">
      <selection activeCell="E12" sqref="E12"/>
    </sheetView>
  </sheetViews>
  <sheetFormatPr defaultRowHeight="15" x14ac:dyDescent="0.25"/>
  <cols>
    <col min="1" max="1" width="67.42578125" bestFit="1" customWidth="1"/>
    <col min="2" max="2" width="16.85546875" customWidth="1"/>
    <col min="3" max="3" width="3.42578125" customWidth="1"/>
    <col min="4" max="5" width="14.7109375" customWidth="1"/>
    <col min="6" max="6" width="17.85546875" customWidth="1"/>
  </cols>
  <sheetData>
    <row r="1" spans="1:6" ht="21" x14ac:dyDescent="0.35">
      <c r="A1" s="62" t="s">
        <v>29</v>
      </c>
      <c r="B1" s="62"/>
      <c r="C1" s="62"/>
      <c r="D1" s="62"/>
      <c r="E1" s="62"/>
      <c r="F1" s="62"/>
    </row>
    <row r="2" spans="1:6" x14ac:dyDescent="0.25">
      <c r="A2" s="63" t="s">
        <v>6</v>
      </c>
      <c r="B2" s="63"/>
      <c r="C2" s="63"/>
      <c r="D2" s="63"/>
      <c r="E2" s="63"/>
      <c r="F2" s="63"/>
    </row>
    <row r="3" spans="1:6" ht="69.95" customHeight="1" x14ac:dyDescent="0.25">
      <c r="A3" s="64" t="s">
        <v>7</v>
      </c>
      <c r="B3" s="64"/>
      <c r="C3" s="64"/>
      <c r="D3" s="64"/>
      <c r="E3" s="64"/>
      <c r="F3" s="64"/>
    </row>
    <row r="4" spans="1:6" x14ac:dyDescent="0.25">
      <c r="A4" s="65"/>
      <c r="B4" s="65"/>
      <c r="C4" s="65"/>
      <c r="D4" s="65"/>
      <c r="E4" s="65"/>
      <c r="F4" s="66"/>
    </row>
    <row r="5" spans="1:6" ht="30" x14ac:dyDescent="0.25">
      <c r="A5" s="13" t="s">
        <v>34</v>
      </c>
      <c r="B5" s="14" t="s">
        <v>1</v>
      </c>
      <c r="C5" s="14"/>
      <c r="D5" s="14" t="s">
        <v>2</v>
      </c>
      <c r="E5" s="14" t="s">
        <v>41</v>
      </c>
      <c r="F5" s="14" t="s">
        <v>3</v>
      </c>
    </row>
    <row r="6" spans="1:6" ht="15" customHeight="1" x14ac:dyDescent="0.25">
      <c r="A6" s="32" t="s">
        <v>21</v>
      </c>
      <c r="B6" s="35"/>
      <c r="C6" s="35"/>
      <c r="D6" s="35"/>
      <c r="E6" s="35"/>
      <c r="F6" s="36"/>
    </row>
    <row r="7" spans="1:6" ht="15" customHeight="1" x14ac:dyDescent="0.25">
      <c r="A7" s="12" t="s">
        <v>22</v>
      </c>
      <c r="B7" s="20">
        <v>100</v>
      </c>
      <c r="C7" s="9" t="s">
        <v>5</v>
      </c>
      <c r="D7" s="76"/>
      <c r="E7" s="4"/>
      <c r="F7" s="23">
        <f>B7*D7</f>
        <v>0</v>
      </c>
    </row>
    <row r="8" spans="1:6" ht="15" customHeight="1" x14ac:dyDescent="0.25">
      <c r="A8" s="12" t="s">
        <v>23</v>
      </c>
      <c r="B8" s="44"/>
      <c r="C8" s="45"/>
      <c r="D8" s="46"/>
      <c r="E8" s="76"/>
      <c r="F8" s="24">
        <f>E8</f>
        <v>0</v>
      </c>
    </row>
    <row r="9" spans="1:6" ht="5.0999999999999996" customHeight="1" x14ac:dyDescent="0.25">
      <c r="A9" s="59"/>
      <c r="B9" s="60"/>
      <c r="C9" s="60"/>
      <c r="D9" s="60"/>
      <c r="E9" s="60"/>
      <c r="F9" s="61"/>
    </row>
    <row r="10" spans="1:6" ht="15" customHeight="1" x14ac:dyDescent="0.25">
      <c r="A10" s="32" t="s">
        <v>35</v>
      </c>
      <c r="B10" s="35"/>
      <c r="C10" s="35"/>
      <c r="D10" s="35"/>
      <c r="E10" s="35"/>
      <c r="F10" s="36"/>
    </row>
    <row r="11" spans="1:6" ht="15" customHeight="1" x14ac:dyDescent="0.25">
      <c r="A11" s="12" t="s">
        <v>22</v>
      </c>
      <c r="B11" s="9">
        <v>100</v>
      </c>
      <c r="C11" s="9" t="s">
        <v>5</v>
      </c>
      <c r="D11" s="76"/>
      <c r="E11" s="4"/>
      <c r="F11" s="23">
        <f>B11*D11</f>
        <v>0</v>
      </c>
    </row>
    <row r="12" spans="1:6" ht="15" customHeight="1" x14ac:dyDescent="0.25">
      <c r="A12" s="12" t="s">
        <v>23</v>
      </c>
      <c r="B12" s="44"/>
      <c r="C12" s="45"/>
      <c r="D12" s="46"/>
      <c r="E12" s="76"/>
      <c r="F12" s="24">
        <f>E12</f>
        <v>0</v>
      </c>
    </row>
    <row r="13" spans="1:6" ht="6" customHeight="1" x14ac:dyDescent="0.25">
      <c r="A13" s="47"/>
      <c r="B13" s="48"/>
      <c r="C13" s="48"/>
      <c r="D13" s="48"/>
      <c r="E13" s="48"/>
      <c r="F13" s="49"/>
    </row>
    <row r="14" spans="1:6" ht="15" customHeight="1" x14ac:dyDescent="0.25">
      <c r="A14" s="33" t="s">
        <v>36</v>
      </c>
      <c r="B14" s="35"/>
      <c r="C14" s="35"/>
      <c r="D14" s="35"/>
      <c r="E14" s="35"/>
      <c r="F14" s="36"/>
    </row>
    <row r="15" spans="1:6" ht="15" customHeight="1" x14ac:dyDescent="0.25">
      <c r="A15" s="12" t="s">
        <v>22</v>
      </c>
      <c r="B15" s="9">
        <v>100</v>
      </c>
      <c r="C15" s="9" t="s">
        <v>5</v>
      </c>
      <c r="D15" s="76"/>
      <c r="E15" s="4"/>
      <c r="F15" s="23">
        <f>B15*D15</f>
        <v>0</v>
      </c>
    </row>
    <row r="16" spans="1:6" ht="15" customHeight="1" x14ac:dyDescent="0.25">
      <c r="A16" s="12" t="s">
        <v>23</v>
      </c>
      <c r="B16" s="44"/>
      <c r="C16" s="45"/>
      <c r="D16" s="46"/>
      <c r="E16" s="77"/>
      <c r="F16" s="24">
        <f>E16</f>
        <v>0</v>
      </c>
    </row>
    <row r="17" spans="1:6" ht="5.0999999999999996" customHeight="1" x14ac:dyDescent="0.25">
      <c r="A17" s="47"/>
      <c r="B17" s="48"/>
      <c r="C17" s="48"/>
      <c r="D17" s="48"/>
      <c r="E17" s="48"/>
      <c r="F17" s="49"/>
    </row>
    <row r="18" spans="1:6" ht="15" customHeight="1" x14ac:dyDescent="0.25">
      <c r="A18" s="37" t="s">
        <v>47</v>
      </c>
      <c r="B18" s="41"/>
      <c r="C18" s="42"/>
      <c r="D18" s="42"/>
      <c r="E18" s="43"/>
      <c r="F18" s="2">
        <f>F7+F8+F11+F12+F15+F16</f>
        <v>0</v>
      </c>
    </row>
    <row r="19" spans="1:6" ht="5.0999999999999996" customHeight="1" x14ac:dyDescent="0.25">
      <c r="A19" s="53"/>
      <c r="B19" s="54"/>
      <c r="C19" s="54"/>
      <c r="D19" s="54"/>
      <c r="E19" s="54"/>
      <c r="F19" s="55"/>
    </row>
    <row r="20" spans="1:6" ht="14.45" customHeight="1" x14ac:dyDescent="0.25">
      <c r="A20" s="67" t="s">
        <v>4</v>
      </c>
      <c r="B20" s="67"/>
      <c r="C20" s="67"/>
      <c r="D20" s="67"/>
      <c r="E20" s="67"/>
      <c r="F20" s="67"/>
    </row>
    <row r="21" spans="1:6" ht="44.1" customHeight="1" x14ac:dyDescent="0.25">
      <c r="A21" s="15" t="s">
        <v>19</v>
      </c>
      <c r="B21" s="14" t="s">
        <v>1</v>
      </c>
      <c r="C21" s="14"/>
      <c r="D21" s="14" t="s">
        <v>2</v>
      </c>
      <c r="E21" s="14" t="s">
        <v>41</v>
      </c>
      <c r="F21" s="14" t="s">
        <v>3</v>
      </c>
    </row>
    <row r="22" spans="1:6" ht="14.45" customHeight="1" x14ac:dyDescent="0.25">
      <c r="A22" s="32" t="s">
        <v>21</v>
      </c>
      <c r="B22" s="35"/>
      <c r="C22" s="35"/>
      <c r="D22" s="35"/>
      <c r="E22" s="35"/>
      <c r="F22" s="36"/>
    </row>
    <row r="23" spans="1:6" ht="14.45" customHeight="1" x14ac:dyDescent="0.25">
      <c r="A23" s="12" t="s">
        <v>22</v>
      </c>
      <c r="B23" s="11">
        <v>100</v>
      </c>
      <c r="C23" s="11" t="s">
        <v>5</v>
      </c>
      <c r="D23" s="78"/>
      <c r="E23" s="27"/>
      <c r="F23" s="23">
        <f>B23*D23</f>
        <v>0</v>
      </c>
    </row>
    <row r="24" spans="1:6" ht="14.45" customHeight="1" x14ac:dyDescent="0.25">
      <c r="A24" s="12" t="s">
        <v>23</v>
      </c>
      <c r="B24" s="56"/>
      <c r="C24" s="57"/>
      <c r="D24" s="58"/>
      <c r="E24" s="78"/>
      <c r="F24" s="24">
        <f>E24</f>
        <v>0</v>
      </c>
    </row>
    <row r="25" spans="1:6" ht="5.0999999999999996" customHeight="1" x14ac:dyDescent="0.25">
      <c r="A25" s="47"/>
      <c r="B25" s="48"/>
      <c r="C25" s="48"/>
      <c r="D25" s="48"/>
      <c r="E25" s="48"/>
      <c r="F25" s="49"/>
    </row>
    <row r="26" spans="1:6" ht="14.45" customHeight="1" x14ac:dyDescent="0.25">
      <c r="A26" s="32" t="s">
        <v>33</v>
      </c>
      <c r="B26" s="33"/>
      <c r="C26" s="33"/>
      <c r="D26" s="33"/>
      <c r="E26" s="33"/>
      <c r="F26" s="34"/>
    </row>
    <row r="27" spans="1:6" ht="14.45" customHeight="1" x14ac:dyDescent="0.25">
      <c r="A27" s="12" t="s">
        <v>22</v>
      </c>
      <c r="B27" s="11">
        <v>100</v>
      </c>
      <c r="C27" s="11" t="s">
        <v>5</v>
      </c>
      <c r="D27" s="78"/>
      <c r="E27" s="27"/>
      <c r="F27" s="23">
        <f>B27*D27</f>
        <v>0</v>
      </c>
    </row>
    <row r="28" spans="1:6" ht="14.45" customHeight="1" x14ac:dyDescent="0.25">
      <c r="A28" s="12" t="s">
        <v>23</v>
      </c>
      <c r="B28" s="56"/>
      <c r="C28" s="57"/>
      <c r="D28" s="58"/>
      <c r="E28" s="78"/>
      <c r="F28" s="24">
        <f>E28</f>
        <v>0</v>
      </c>
    </row>
    <row r="29" spans="1:6" ht="5.0999999999999996" customHeight="1" x14ac:dyDescent="0.25">
      <c r="A29" s="47"/>
      <c r="B29" s="48"/>
      <c r="C29" s="48"/>
      <c r="D29" s="48"/>
      <c r="E29" s="48"/>
      <c r="F29" s="49"/>
    </row>
    <row r="30" spans="1:6" ht="14.45" customHeight="1" x14ac:dyDescent="0.25">
      <c r="A30" s="37" t="s">
        <v>46</v>
      </c>
      <c r="B30" s="41"/>
      <c r="C30" s="42"/>
      <c r="D30" s="42"/>
      <c r="E30" s="43"/>
      <c r="F30" s="2">
        <f>F23+F24+F27+F28</f>
        <v>0</v>
      </c>
    </row>
    <row r="31" spans="1:6" ht="5.0999999999999996" customHeight="1" x14ac:dyDescent="0.25">
      <c r="A31" s="53"/>
      <c r="B31" s="54"/>
      <c r="C31" s="54"/>
      <c r="D31" s="54"/>
      <c r="E31" s="54"/>
      <c r="F31" s="55"/>
    </row>
    <row r="32" spans="1:6" ht="44.1" customHeight="1" x14ac:dyDescent="0.25">
      <c r="A32" s="16" t="s">
        <v>20</v>
      </c>
      <c r="B32" s="14" t="s">
        <v>1</v>
      </c>
      <c r="C32" s="14"/>
      <c r="D32" s="14" t="s">
        <v>2</v>
      </c>
      <c r="E32" s="14" t="s">
        <v>41</v>
      </c>
      <c r="F32" s="14" t="s">
        <v>3</v>
      </c>
    </row>
    <row r="33" spans="1:6" ht="15" customHeight="1" x14ac:dyDescent="0.25">
      <c r="A33" s="32" t="s">
        <v>42</v>
      </c>
      <c r="B33" s="33"/>
      <c r="C33" s="33"/>
      <c r="D33" s="33"/>
      <c r="E33" s="33"/>
      <c r="F33" s="34"/>
    </row>
    <row r="34" spans="1:6" ht="15" customHeight="1" x14ac:dyDescent="0.25">
      <c r="A34" s="12" t="s">
        <v>22</v>
      </c>
      <c r="B34" s="11">
        <v>100</v>
      </c>
      <c r="C34" s="11" t="s">
        <v>5</v>
      </c>
      <c r="D34" s="79"/>
      <c r="E34" s="27"/>
      <c r="F34" s="21">
        <f>B34*D34</f>
        <v>0</v>
      </c>
    </row>
    <row r="35" spans="1:6" ht="15" customHeight="1" x14ac:dyDescent="0.25">
      <c r="A35" s="12" t="s">
        <v>23</v>
      </c>
      <c r="B35" s="56"/>
      <c r="C35" s="57"/>
      <c r="D35" s="58"/>
      <c r="E35" s="79"/>
      <c r="F35" s="24">
        <f>E35</f>
        <v>0</v>
      </c>
    </row>
    <row r="36" spans="1:6" ht="5.0999999999999996" customHeight="1" x14ac:dyDescent="0.25">
      <c r="A36" s="47"/>
      <c r="B36" s="48"/>
      <c r="C36" s="48"/>
      <c r="D36" s="48"/>
      <c r="E36" s="48"/>
      <c r="F36" s="49"/>
    </row>
    <row r="37" spans="1:6" ht="15" customHeight="1" x14ac:dyDescent="0.25">
      <c r="A37" s="32" t="s">
        <v>30</v>
      </c>
      <c r="B37" s="33"/>
      <c r="C37" s="33"/>
      <c r="D37" s="33"/>
      <c r="E37" s="33"/>
      <c r="F37" s="34"/>
    </row>
    <row r="38" spans="1:6" ht="15" customHeight="1" x14ac:dyDescent="0.25">
      <c r="A38" s="12" t="s">
        <v>22</v>
      </c>
      <c r="B38" s="11">
        <v>100</v>
      </c>
      <c r="C38" s="11" t="s">
        <v>5</v>
      </c>
      <c r="D38" s="79"/>
      <c r="E38" s="27"/>
      <c r="F38" s="21">
        <f>B38*D38</f>
        <v>0</v>
      </c>
    </row>
    <row r="39" spans="1:6" x14ac:dyDescent="0.25">
      <c r="A39" s="12" t="s">
        <v>23</v>
      </c>
      <c r="B39" s="50"/>
      <c r="C39" s="51"/>
      <c r="D39" s="52"/>
      <c r="E39" s="80"/>
      <c r="F39" s="31">
        <f>E39</f>
        <v>0</v>
      </c>
    </row>
    <row r="40" spans="1:6" ht="15" customHeight="1" x14ac:dyDescent="0.25">
      <c r="A40" s="37" t="s">
        <v>45</v>
      </c>
      <c r="B40" s="11"/>
      <c r="C40" s="11"/>
      <c r="D40" s="11"/>
      <c r="E40" s="11"/>
      <c r="F40" s="25">
        <f>F34+F35+F38+F39</f>
        <v>0</v>
      </c>
    </row>
    <row r="41" spans="1:6" ht="5.0999999999999996" customHeight="1" x14ac:dyDescent="0.25">
      <c r="A41" s="53"/>
      <c r="B41" s="54"/>
      <c r="C41" s="54"/>
      <c r="D41" s="54"/>
      <c r="E41" s="54"/>
      <c r="F41" s="55"/>
    </row>
    <row r="42" spans="1:6" ht="44.1" customHeight="1" x14ac:dyDescent="0.25">
      <c r="A42" s="15" t="s">
        <v>18</v>
      </c>
      <c r="B42" s="14" t="s">
        <v>1</v>
      </c>
      <c r="C42" s="14"/>
      <c r="D42" s="14" t="s">
        <v>2</v>
      </c>
      <c r="E42" s="14" t="s">
        <v>41</v>
      </c>
      <c r="F42" s="14" t="s">
        <v>3</v>
      </c>
    </row>
    <row r="43" spans="1:6" ht="15" customHeight="1" x14ac:dyDescent="0.25">
      <c r="A43" s="32" t="s">
        <v>31</v>
      </c>
      <c r="B43" s="33"/>
      <c r="C43" s="33"/>
      <c r="D43" s="33"/>
      <c r="E43" s="33"/>
      <c r="F43" s="34"/>
    </row>
    <row r="44" spans="1:6" ht="15" customHeight="1" x14ac:dyDescent="0.25">
      <c r="A44" s="12" t="s">
        <v>22</v>
      </c>
      <c r="B44" s="20">
        <v>100</v>
      </c>
      <c r="C44" s="9" t="s">
        <v>5</v>
      </c>
      <c r="D44" s="76"/>
      <c r="E44" s="4"/>
      <c r="F44" s="22">
        <f>B44*D44</f>
        <v>0</v>
      </c>
    </row>
    <row r="45" spans="1:6" ht="15" customHeight="1" x14ac:dyDescent="0.25">
      <c r="A45" s="12" t="s">
        <v>23</v>
      </c>
      <c r="B45" s="44"/>
      <c r="C45" s="45"/>
      <c r="D45" s="46"/>
      <c r="E45" s="76"/>
      <c r="F45" s="26">
        <f>E45</f>
        <v>0</v>
      </c>
    </row>
    <row r="46" spans="1:6" ht="5.0999999999999996" customHeight="1" x14ac:dyDescent="0.25">
      <c r="A46" s="47"/>
      <c r="B46" s="48"/>
      <c r="C46" s="48"/>
      <c r="D46" s="48"/>
      <c r="E46" s="48"/>
      <c r="F46" s="49"/>
    </row>
    <row r="47" spans="1:6" ht="15" customHeight="1" x14ac:dyDescent="0.25">
      <c r="A47" s="32" t="s">
        <v>21</v>
      </c>
      <c r="B47" s="33"/>
      <c r="C47" s="33"/>
      <c r="D47" s="33"/>
      <c r="E47" s="33"/>
      <c r="F47" s="34"/>
    </row>
    <row r="48" spans="1:6" ht="15" customHeight="1" x14ac:dyDescent="0.25">
      <c r="A48" s="12" t="s">
        <v>22</v>
      </c>
      <c r="B48" s="20">
        <v>100</v>
      </c>
      <c r="C48" s="9" t="s">
        <v>5</v>
      </c>
      <c r="D48" s="76"/>
      <c r="E48" s="4"/>
      <c r="F48" s="22">
        <f>B48*D48</f>
        <v>0</v>
      </c>
    </row>
    <row r="49" spans="1:6" ht="15" customHeight="1" x14ac:dyDescent="0.25">
      <c r="A49" s="12" t="s">
        <v>23</v>
      </c>
      <c r="B49" s="44"/>
      <c r="C49" s="45"/>
      <c r="D49" s="46"/>
      <c r="E49" s="76"/>
      <c r="F49" s="26">
        <f>E49</f>
        <v>0</v>
      </c>
    </row>
    <row r="50" spans="1:6" ht="5.0999999999999996" customHeight="1" x14ac:dyDescent="0.25">
      <c r="A50" s="47"/>
      <c r="B50" s="48"/>
      <c r="C50" s="48"/>
      <c r="D50" s="48"/>
      <c r="E50" s="48"/>
      <c r="F50" s="49"/>
    </row>
    <row r="51" spans="1:6" ht="15" customHeight="1" x14ac:dyDescent="0.25">
      <c r="A51" s="32" t="s">
        <v>32</v>
      </c>
      <c r="B51" s="33"/>
      <c r="C51" s="33"/>
      <c r="D51" s="33"/>
      <c r="E51" s="33"/>
      <c r="F51" s="34"/>
    </row>
    <row r="52" spans="1:6" ht="15" customHeight="1" x14ac:dyDescent="0.25">
      <c r="A52" s="12" t="s">
        <v>22</v>
      </c>
      <c r="B52" s="20">
        <v>100</v>
      </c>
      <c r="C52" s="9" t="s">
        <v>5</v>
      </c>
      <c r="D52" s="76"/>
      <c r="E52" s="4"/>
      <c r="F52" s="22">
        <f>B52*D52</f>
        <v>0</v>
      </c>
    </row>
    <row r="53" spans="1:6" ht="15" customHeight="1" x14ac:dyDescent="0.25">
      <c r="A53" s="12" t="s">
        <v>23</v>
      </c>
      <c r="B53" s="44"/>
      <c r="C53" s="45"/>
      <c r="D53" s="46"/>
      <c r="E53" s="76"/>
      <c r="F53" s="26">
        <f>E53</f>
        <v>0</v>
      </c>
    </row>
    <row r="54" spans="1:6" ht="5.0999999999999996" customHeight="1" x14ac:dyDescent="0.25">
      <c r="A54" s="47"/>
      <c r="B54" s="48"/>
      <c r="C54" s="48"/>
      <c r="D54" s="48"/>
      <c r="E54" s="48"/>
      <c r="F54" s="49"/>
    </row>
    <row r="55" spans="1:6" ht="15" customHeight="1" x14ac:dyDescent="0.25">
      <c r="A55" s="37" t="s">
        <v>44</v>
      </c>
      <c r="B55" s="41"/>
      <c r="C55" s="42"/>
      <c r="D55" s="42"/>
      <c r="E55" s="43"/>
      <c r="F55" s="2">
        <f>F44+F45+F48+F49+F52+F53</f>
        <v>0</v>
      </c>
    </row>
    <row r="56" spans="1:6" ht="5.0999999999999996" customHeight="1" x14ac:dyDescent="0.25">
      <c r="A56" s="68"/>
      <c r="B56" s="68"/>
      <c r="C56" s="68"/>
      <c r="D56" s="68"/>
      <c r="E56" s="68"/>
      <c r="F56" s="68"/>
    </row>
    <row r="57" spans="1:6" ht="13.9" customHeight="1" x14ac:dyDescent="0.25">
      <c r="A57" s="69" t="s">
        <v>13</v>
      </c>
      <c r="B57" s="70"/>
      <c r="C57" s="70"/>
      <c r="D57" s="70"/>
      <c r="E57" s="70"/>
      <c r="F57" s="71"/>
    </row>
    <row r="58" spans="1:6" ht="30" x14ac:dyDescent="0.25">
      <c r="A58" s="13" t="s">
        <v>38</v>
      </c>
      <c r="B58" s="4" t="s">
        <v>1</v>
      </c>
      <c r="C58" s="4"/>
      <c r="D58" s="4" t="s">
        <v>2</v>
      </c>
      <c r="E58" s="4"/>
      <c r="F58" s="4" t="s">
        <v>3</v>
      </c>
    </row>
    <row r="59" spans="1:6" x14ac:dyDescent="0.25">
      <c r="A59" s="28" t="s">
        <v>24</v>
      </c>
      <c r="B59" s="29"/>
      <c r="C59" s="29"/>
      <c r="D59" s="29"/>
      <c r="E59" s="29"/>
      <c r="F59" s="30"/>
    </row>
    <row r="60" spans="1:6" x14ac:dyDescent="0.25">
      <c r="A60" s="10" t="s">
        <v>25</v>
      </c>
      <c r="B60" s="20">
        <v>100</v>
      </c>
      <c r="C60" s="9" t="s">
        <v>5</v>
      </c>
      <c r="D60" s="76"/>
      <c r="E60" s="9"/>
      <c r="F60" s="22">
        <f>B60*D60</f>
        <v>0</v>
      </c>
    </row>
    <row r="61" spans="1:6" x14ac:dyDescent="0.25">
      <c r="A61" s="10" t="s">
        <v>26</v>
      </c>
      <c r="B61" s="20">
        <v>100</v>
      </c>
      <c r="C61" s="9" t="s">
        <v>5</v>
      </c>
      <c r="D61" s="76"/>
      <c r="E61" s="9"/>
      <c r="F61" s="22">
        <f>B61*D61</f>
        <v>0</v>
      </c>
    </row>
    <row r="62" spans="1:6" x14ac:dyDescent="0.25">
      <c r="A62" s="10" t="s">
        <v>28</v>
      </c>
      <c r="B62" s="20">
        <v>100</v>
      </c>
      <c r="C62" s="9" t="s">
        <v>5</v>
      </c>
      <c r="D62" s="76"/>
      <c r="E62" s="9"/>
      <c r="F62" s="22">
        <f>B62*D62</f>
        <v>0</v>
      </c>
    </row>
    <row r="63" spans="1:6" x14ac:dyDescent="0.25">
      <c r="A63" s="28" t="s">
        <v>27</v>
      </c>
      <c r="B63" s="38"/>
      <c r="C63" s="39"/>
      <c r="D63" s="39"/>
      <c r="E63" s="39"/>
      <c r="F63" s="40"/>
    </row>
    <row r="64" spans="1:6" x14ac:dyDescent="0.25">
      <c r="A64" s="10" t="s">
        <v>25</v>
      </c>
      <c r="B64" s="20">
        <v>100</v>
      </c>
      <c r="C64" s="9" t="s">
        <v>5</v>
      </c>
      <c r="D64" s="76"/>
      <c r="E64" s="9"/>
      <c r="F64" s="22">
        <f>B64*D64</f>
        <v>0</v>
      </c>
    </row>
    <row r="65" spans="1:6" x14ac:dyDescent="0.25">
      <c r="A65" s="10" t="s">
        <v>26</v>
      </c>
      <c r="B65" s="20">
        <v>100</v>
      </c>
      <c r="C65" s="9" t="s">
        <v>5</v>
      </c>
      <c r="D65" s="76"/>
      <c r="E65" s="9"/>
      <c r="F65" s="22">
        <f>B65*D65</f>
        <v>0</v>
      </c>
    </row>
    <row r="66" spans="1:6" x14ac:dyDescent="0.25">
      <c r="A66" s="10" t="s">
        <v>28</v>
      </c>
      <c r="B66" s="20">
        <v>100</v>
      </c>
      <c r="C66" s="9" t="s">
        <v>5</v>
      </c>
      <c r="D66" s="76"/>
      <c r="E66" s="9"/>
      <c r="F66" s="22">
        <f>B66*D66</f>
        <v>0</v>
      </c>
    </row>
    <row r="67" spans="1:6" x14ac:dyDescent="0.25">
      <c r="A67" s="10"/>
      <c r="B67" s="9"/>
      <c r="C67" s="9"/>
      <c r="D67" s="9"/>
      <c r="E67" s="9"/>
      <c r="F67" s="9"/>
    </row>
    <row r="68" spans="1:6" x14ac:dyDescent="0.25">
      <c r="A68" s="18" t="s">
        <v>43</v>
      </c>
      <c r="B68" s="9"/>
      <c r="C68" s="9"/>
      <c r="D68" s="9"/>
      <c r="E68" s="9"/>
      <c r="F68" s="19">
        <f>F60+F61+F62+F64+F65+F66</f>
        <v>0</v>
      </c>
    </row>
    <row r="69" spans="1:6" x14ac:dyDescent="0.25">
      <c r="A69" s="69" t="s">
        <v>37</v>
      </c>
      <c r="B69" s="70"/>
      <c r="C69" s="70"/>
      <c r="D69" s="70"/>
      <c r="E69" s="70"/>
      <c r="F69" s="71"/>
    </row>
    <row r="70" spans="1:6" ht="60" x14ac:dyDescent="0.25">
      <c r="A70" s="3" t="s">
        <v>0</v>
      </c>
      <c r="B70" s="4" t="s">
        <v>14</v>
      </c>
      <c r="C70" s="4"/>
      <c r="D70" s="4" t="s">
        <v>40</v>
      </c>
      <c r="E70" s="4"/>
      <c r="F70" s="4" t="s">
        <v>16</v>
      </c>
    </row>
    <row r="71" spans="1:6" ht="22.15" customHeight="1" x14ac:dyDescent="0.25">
      <c r="A71" s="9" t="s">
        <v>39</v>
      </c>
      <c r="B71" s="7">
        <v>500</v>
      </c>
      <c r="C71" s="1"/>
      <c r="D71" s="8"/>
      <c r="E71" s="8"/>
      <c r="F71" s="5">
        <f>B71*(D71+1)</f>
        <v>500</v>
      </c>
    </row>
    <row r="72" spans="1:6" ht="5.0999999999999996" customHeight="1" x14ac:dyDescent="0.25">
      <c r="A72" s="47"/>
      <c r="B72" s="48"/>
      <c r="C72" s="48"/>
      <c r="D72" s="48"/>
      <c r="E72" s="48"/>
      <c r="F72" s="49"/>
    </row>
    <row r="73" spans="1:6" x14ac:dyDescent="0.25">
      <c r="A73" s="74" t="s">
        <v>15</v>
      </c>
      <c r="B73" s="74"/>
      <c r="C73" s="74"/>
      <c r="D73" s="74"/>
      <c r="E73" s="17"/>
      <c r="F73" s="6">
        <f>SUM(F18,F30,F40,F55,F68,F71)</f>
        <v>500</v>
      </c>
    </row>
    <row r="74" spans="1:6" ht="9" customHeight="1" x14ac:dyDescent="0.25">
      <c r="A74" s="75"/>
      <c r="B74" s="75"/>
      <c r="C74" s="75"/>
    </row>
    <row r="75" spans="1:6" ht="29.45" customHeight="1" x14ac:dyDescent="0.25">
      <c r="A75" s="73"/>
      <c r="B75" s="73"/>
      <c r="C75" s="73"/>
      <c r="D75" s="64" t="s">
        <v>17</v>
      </c>
      <c r="E75" s="64"/>
      <c r="F75" s="64"/>
    </row>
    <row r="76" spans="1:6" x14ac:dyDescent="0.25">
      <c r="A76" s="72" t="s">
        <v>8</v>
      </c>
      <c r="B76" s="72"/>
      <c r="C76" s="72"/>
      <c r="D76" s="64"/>
      <c r="E76" s="64"/>
      <c r="F76" s="64"/>
    </row>
    <row r="77" spans="1:6" ht="28.15" customHeight="1" x14ac:dyDescent="0.25">
      <c r="A77" s="73"/>
      <c r="B77" s="73"/>
      <c r="C77" s="73"/>
    </row>
    <row r="78" spans="1:6" x14ac:dyDescent="0.25">
      <c r="A78" s="72" t="s">
        <v>9</v>
      </c>
      <c r="B78" s="72"/>
      <c r="C78" s="72"/>
    </row>
    <row r="79" spans="1:6" ht="28.9" customHeight="1" x14ac:dyDescent="0.25">
      <c r="A79" s="73"/>
      <c r="B79" s="73"/>
      <c r="C79" s="73"/>
    </row>
    <row r="80" spans="1:6" x14ac:dyDescent="0.25">
      <c r="A80" s="72" t="s">
        <v>10</v>
      </c>
      <c r="B80" s="72"/>
      <c r="C80" s="72"/>
    </row>
    <row r="81" spans="1:3" ht="28.9" customHeight="1" x14ac:dyDescent="0.25">
      <c r="A81" s="73"/>
      <c r="B81" s="73"/>
      <c r="C81" s="73"/>
    </row>
    <row r="82" spans="1:3" x14ac:dyDescent="0.25">
      <c r="A82" s="72" t="s">
        <v>11</v>
      </c>
      <c r="B82" s="72"/>
      <c r="C82" s="72"/>
    </row>
    <row r="83" spans="1:3" ht="28.9" customHeight="1" x14ac:dyDescent="0.25">
      <c r="A83" s="73"/>
      <c r="B83" s="73"/>
      <c r="C83" s="73"/>
    </row>
    <row r="84" spans="1:3" x14ac:dyDescent="0.25">
      <c r="A84" s="72" t="s">
        <v>12</v>
      </c>
      <c r="B84" s="72"/>
      <c r="C84" s="72"/>
    </row>
  </sheetData>
  <sheetProtection algorithmName="SHA-512" hashValue="JDmqZyh20rVP8ncC5gibkPN905RaIITlG79RyikmthxW8zLw2IRzpXI1+WIWqRMjFtzFcViHON/rETuk37131w==" saltValue="t4YmdeVvAi5JiljjxWsDZw==" spinCount="100000" sheet="1" objects="1" scenarios="1"/>
  <mergeCells count="48">
    <mergeCell ref="A69:F69"/>
    <mergeCell ref="A84:C84"/>
    <mergeCell ref="A83:C83"/>
    <mergeCell ref="A82:C82"/>
    <mergeCell ref="A81:C81"/>
    <mergeCell ref="A73:D73"/>
    <mergeCell ref="A80:C80"/>
    <mergeCell ref="A79:C79"/>
    <mergeCell ref="A78:C78"/>
    <mergeCell ref="A77:C77"/>
    <mergeCell ref="A72:F72"/>
    <mergeCell ref="D75:F76"/>
    <mergeCell ref="A74:C74"/>
    <mergeCell ref="A76:C76"/>
    <mergeCell ref="A75:C75"/>
    <mergeCell ref="A9:F9"/>
    <mergeCell ref="A13:F13"/>
    <mergeCell ref="A17:F17"/>
    <mergeCell ref="A25:F25"/>
    <mergeCell ref="A1:F1"/>
    <mergeCell ref="A2:F2"/>
    <mergeCell ref="A3:F3"/>
    <mergeCell ref="A4:F4"/>
    <mergeCell ref="A20:F20"/>
    <mergeCell ref="A19:F19"/>
    <mergeCell ref="B16:D16"/>
    <mergeCell ref="B12:D12"/>
    <mergeCell ref="B8:D8"/>
    <mergeCell ref="B18:E18"/>
    <mergeCell ref="B24:D24"/>
    <mergeCell ref="B28:D28"/>
    <mergeCell ref="B30:E30"/>
    <mergeCell ref="B35:D35"/>
    <mergeCell ref="A31:F31"/>
    <mergeCell ref="B39:D39"/>
    <mergeCell ref="A50:F50"/>
    <mergeCell ref="B45:D45"/>
    <mergeCell ref="B49:D49"/>
    <mergeCell ref="A29:F29"/>
    <mergeCell ref="A36:F36"/>
    <mergeCell ref="A41:F41"/>
    <mergeCell ref="B63:F63"/>
    <mergeCell ref="B55:E55"/>
    <mergeCell ref="B53:D53"/>
    <mergeCell ref="A54:F54"/>
    <mergeCell ref="A46:F46"/>
    <mergeCell ref="A56:F56"/>
    <mergeCell ref="A57:F57"/>
  </mergeCells>
  <printOptions horizontalCentered="1"/>
  <pageMargins left="0.45" right="0.45" top="0.25" bottom="0.25" header="0.3" footer="0.3"/>
  <pageSetup scale="71" fitToHeight="0" orientation="portrait" r:id="rId1"/>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 Monkelien</dc:creator>
  <cp:lastModifiedBy>Alger, Rachelle A (DPS)</cp:lastModifiedBy>
  <cp:lastPrinted>2026-10-30T20:15:08Z</cp:lastPrinted>
  <dcterms:created xsi:type="dcterms:W3CDTF">2022-06-09T16:21:01Z</dcterms:created>
  <dcterms:modified xsi:type="dcterms:W3CDTF">2026-11-05T20:20:47Z</dcterms:modified>
</cp:coreProperties>
</file>