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8_{5A31E644-5F47-43E5-BFC3-1806E7B4099E}" xr6:coauthVersionLast="47" xr6:coauthVersionMax="47" xr10:uidLastSave="{00000000-0000-0000-0000-000000000000}"/>
  <bookViews>
    <workbookView xWindow="31260" yWindow="1095" windowWidth="25425" windowHeight="11295" firstSheet="2" activeTab="6" xr2:uid="{00000000-000D-0000-FFFF-FFFF00000000}"/>
  </bookViews>
  <sheets>
    <sheet name="Instructions" sheetId="1" r:id="rId1"/>
    <sheet name="Vendor Info" sheetId="2" r:id="rId2"/>
    <sheet name="Pricing Summary" sheetId="3" r:id="rId3"/>
    <sheet name="Licensing Subscription" sheetId="4" r:id="rId4"/>
    <sheet name="Implementation" sheetId="5" r:id="rId5"/>
    <sheet name="Support Operations" sheetId="6" r:id="rId6"/>
    <sheet name="Optional Services" sheetId="7" r:id="rId7"/>
    <sheet name="Rate Card" sheetId="8" r:id="rId8"/>
    <sheet name="Assumptions" sheetId="9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3" l="1"/>
  <c r="G17" i="3" s="1"/>
  <c r="G15" i="3"/>
  <c r="G16" i="3"/>
  <c r="B14" i="3"/>
  <c r="C14" i="3"/>
  <c r="D14" i="3"/>
  <c r="E14" i="3"/>
  <c r="F14" i="3"/>
  <c r="I12" i="7"/>
  <c r="H12" i="7"/>
  <c r="G12" i="7"/>
  <c r="F12" i="7"/>
  <c r="E12" i="7"/>
  <c r="D12" i="7"/>
  <c r="I10" i="7"/>
  <c r="I9" i="7"/>
  <c r="I8" i="7"/>
  <c r="I7" i="7"/>
  <c r="I6" i="7"/>
  <c r="I5" i="7"/>
  <c r="S16" i="6"/>
  <c r="P16" i="6"/>
  <c r="M16" i="6"/>
  <c r="J16" i="6"/>
  <c r="G16" i="6"/>
  <c r="T16" i="6" s="1"/>
  <c r="S15" i="6"/>
  <c r="P15" i="6"/>
  <c r="M15" i="6"/>
  <c r="J15" i="6"/>
  <c r="G15" i="6"/>
  <c r="T15" i="6" s="1"/>
  <c r="S14" i="6"/>
  <c r="P14" i="6"/>
  <c r="M14" i="6"/>
  <c r="J14" i="6"/>
  <c r="G14" i="6"/>
  <c r="T14" i="6" s="1"/>
  <c r="S13" i="6"/>
  <c r="P13" i="6"/>
  <c r="M13" i="6"/>
  <c r="J13" i="6"/>
  <c r="G13" i="6"/>
  <c r="T13" i="6" s="1"/>
  <c r="S11" i="6"/>
  <c r="P11" i="6"/>
  <c r="M11" i="6"/>
  <c r="J11" i="6"/>
  <c r="G11" i="6"/>
  <c r="T11" i="6" s="1"/>
  <c r="S10" i="6"/>
  <c r="P10" i="6"/>
  <c r="M10" i="6"/>
  <c r="J10" i="6"/>
  <c r="G10" i="6"/>
  <c r="T10" i="6" s="1"/>
  <c r="S9" i="6"/>
  <c r="P9" i="6"/>
  <c r="M9" i="6"/>
  <c r="J9" i="6"/>
  <c r="G9" i="6"/>
  <c r="T9" i="6" s="1"/>
  <c r="S7" i="6"/>
  <c r="P7" i="6"/>
  <c r="M7" i="6"/>
  <c r="J7" i="6"/>
  <c r="G7" i="6"/>
  <c r="T7" i="6" s="1"/>
  <c r="S6" i="6"/>
  <c r="P6" i="6"/>
  <c r="M6" i="6"/>
  <c r="J6" i="6"/>
  <c r="G6" i="6"/>
  <c r="T6" i="6" s="1"/>
  <c r="S5" i="6"/>
  <c r="S18" i="6" s="1"/>
  <c r="F16" i="3" s="1"/>
  <c r="P5" i="6"/>
  <c r="P18" i="6" s="1"/>
  <c r="E16" i="3" s="1"/>
  <c r="M5" i="6"/>
  <c r="M18" i="6" s="1"/>
  <c r="D16" i="3" s="1"/>
  <c r="J5" i="6"/>
  <c r="J18" i="6" s="1"/>
  <c r="C16" i="3" s="1"/>
  <c r="G5" i="6"/>
  <c r="T5" i="6" s="1"/>
  <c r="T18" i="6" s="1"/>
  <c r="H31" i="5"/>
  <c r="F15" i="3" s="1"/>
  <c r="G31" i="5"/>
  <c r="E15" i="3" s="1"/>
  <c r="F31" i="5"/>
  <c r="D15" i="3" s="1"/>
  <c r="E31" i="5"/>
  <c r="C15" i="3" s="1"/>
  <c r="D31" i="5"/>
  <c r="B15" i="3" s="1"/>
  <c r="I29" i="5"/>
  <c r="I28" i="5"/>
  <c r="I27" i="5"/>
  <c r="I25" i="5"/>
  <c r="I24" i="5"/>
  <c r="I23" i="5"/>
  <c r="I22" i="5"/>
  <c r="I21" i="5"/>
  <c r="I19" i="5"/>
  <c r="I18" i="5"/>
  <c r="I17" i="5"/>
  <c r="I16" i="5"/>
  <c r="I15" i="5"/>
  <c r="I13" i="5"/>
  <c r="I12" i="5"/>
  <c r="I11" i="5"/>
  <c r="I10" i="5"/>
  <c r="I9" i="5"/>
  <c r="I7" i="5"/>
  <c r="I6" i="5"/>
  <c r="I5" i="5"/>
  <c r="S23" i="4"/>
  <c r="M23" i="4"/>
  <c r="S21" i="4"/>
  <c r="P21" i="4"/>
  <c r="M21" i="4"/>
  <c r="J21" i="4"/>
  <c r="G21" i="4"/>
  <c r="T21" i="4" s="1"/>
  <c r="S20" i="4"/>
  <c r="P20" i="4"/>
  <c r="M20" i="4"/>
  <c r="J20" i="4"/>
  <c r="G20" i="4"/>
  <c r="T20" i="4" s="1"/>
  <c r="S19" i="4"/>
  <c r="P19" i="4"/>
  <c r="M19" i="4"/>
  <c r="J19" i="4"/>
  <c r="G19" i="4"/>
  <c r="T19" i="4" s="1"/>
  <c r="S17" i="4"/>
  <c r="P17" i="4"/>
  <c r="M17" i="4"/>
  <c r="J17" i="4"/>
  <c r="G17" i="4"/>
  <c r="T17" i="4" s="1"/>
  <c r="S16" i="4"/>
  <c r="P16" i="4"/>
  <c r="M16" i="4"/>
  <c r="J16" i="4"/>
  <c r="G16" i="4"/>
  <c r="T16" i="4" s="1"/>
  <c r="S15" i="4"/>
  <c r="P15" i="4"/>
  <c r="M15" i="4"/>
  <c r="J15" i="4"/>
  <c r="G15" i="4"/>
  <c r="T15" i="4" s="1"/>
  <c r="S14" i="4"/>
  <c r="P14" i="4"/>
  <c r="M14" i="4"/>
  <c r="J14" i="4"/>
  <c r="G14" i="4"/>
  <c r="T14" i="4" s="1"/>
  <c r="S13" i="4"/>
  <c r="P13" i="4"/>
  <c r="M13" i="4"/>
  <c r="J13" i="4"/>
  <c r="G13" i="4"/>
  <c r="T13" i="4" s="1"/>
  <c r="S12" i="4"/>
  <c r="P12" i="4"/>
  <c r="M12" i="4"/>
  <c r="J12" i="4"/>
  <c r="G12" i="4"/>
  <c r="T12" i="4" s="1"/>
  <c r="S10" i="4"/>
  <c r="P10" i="4"/>
  <c r="M10" i="4"/>
  <c r="J10" i="4"/>
  <c r="G10" i="4"/>
  <c r="T10" i="4" s="1"/>
  <c r="S9" i="4"/>
  <c r="P9" i="4"/>
  <c r="M9" i="4"/>
  <c r="J9" i="4"/>
  <c r="G9" i="4"/>
  <c r="T9" i="4" s="1"/>
  <c r="S8" i="4"/>
  <c r="P8" i="4"/>
  <c r="M8" i="4"/>
  <c r="J8" i="4"/>
  <c r="G8" i="4"/>
  <c r="T8" i="4" s="1"/>
  <c r="S7" i="4"/>
  <c r="P7" i="4"/>
  <c r="M7" i="4"/>
  <c r="J7" i="4"/>
  <c r="G7" i="4"/>
  <c r="T7" i="4" s="1"/>
  <c r="S6" i="4"/>
  <c r="P6" i="4"/>
  <c r="M6" i="4"/>
  <c r="J6" i="4"/>
  <c r="G6" i="4"/>
  <c r="T6" i="4" s="1"/>
  <c r="S5" i="4"/>
  <c r="P5" i="4"/>
  <c r="P23" i="4" s="1"/>
  <c r="M5" i="4"/>
  <c r="J5" i="4"/>
  <c r="J23" i="4" s="1"/>
  <c r="G5" i="4"/>
  <c r="T5" i="4" s="1"/>
  <c r="T23" i="4" s="1"/>
  <c r="D17" i="3"/>
  <c r="B9" i="3"/>
  <c r="F17" i="3" l="1"/>
  <c r="C17" i="3"/>
  <c r="E17" i="3"/>
  <c r="I31" i="5"/>
  <c r="B7" i="3"/>
  <c r="B5" i="3"/>
  <c r="B8" i="3" s="1"/>
  <c r="B10" i="3" s="1"/>
  <c r="G23" i="4"/>
  <c r="B17" i="3" s="1"/>
  <c r="G18" i="6"/>
  <c r="B16" i="3" s="1"/>
  <c r="B6" i="3" l="1"/>
</calcChain>
</file>

<file path=xl/sharedStrings.xml><?xml version="1.0" encoding="utf-8"?>
<sst xmlns="http://schemas.openxmlformats.org/spreadsheetml/2006/main" count="873" uniqueCount="203">
  <si>
    <t>Purpose</t>
  </si>
  <si>
    <t>Offerors shall complete this workbook to provide transparent pricing for licensing/subscription, implementation, support, optional services, and five-year total cost of ownership.</t>
  </si>
  <si>
    <t>Completion Instructions</t>
  </si>
  <si>
    <t>•</t>
  </si>
  <si>
    <t>Complete all yellow input cells. Leave formula cells unchanged.</t>
  </si>
  <si>
    <t>Use one row per priced component. Add rows if needed and copy adjacent formulas as applicable.</t>
  </si>
  <si>
    <t>Enter recurring software, hosting, and support costs in the recurring-cost tabs by year.</t>
  </si>
  <si>
    <t>Enter one-time and milestone-based implementation fees in the Implementation tab.</t>
  </si>
  <si>
    <t>Identify optional services separately; they are not included in Base TCO unless specifically added.</t>
  </si>
  <si>
    <t>Use the Rate Card tab for any time-and-materials or incremental work rates.</t>
  </si>
  <si>
    <t>Document all pricing assumptions, exclusions, third-party costs, and consumption limits in Vendor Info and Assumptions.</t>
  </si>
  <si>
    <t>Color and Content Legend</t>
  </si>
  <si>
    <t>Blue text</t>
  </si>
  <si>
    <t>Offeror inputs / changeable pricing assumptions</t>
  </si>
  <si>
    <t>Black text</t>
  </si>
  <si>
    <t>Formulas / calculations</t>
  </si>
  <si>
    <t>Green text</t>
  </si>
  <si>
    <t>Cross-sheet references</t>
  </si>
  <si>
    <t>Gray text</t>
  </si>
  <si>
    <t>Static labels / instructions</t>
  </si>
  <si>
    <t>Orange text</t>
  </si>
  <si>
    <t>Review / caution notes</t>
  </si>
  <si>
    <t>Yellow fill</t>
  </si>
  <si>
    <t>Cells expected to be completed by the Offeror</t>
  </si>
  <si>
    <t>Vendor and Proposal Information</t>
  </si>
  <si>
    <t>Offeror legal name</t>
  </si>
  <si>
    <t>[Enter offeror name]</t>
  </si>
  <si>
    <t>Proposed solution name</t>
  </si>
  <si>
    <t>[Enter product / platform name]</t>
  </si>
  <si>
    <t>Proposal date</t>
  </si>
  <si>
    <t>[Enter date]</t>
  </si>
  <si>
    <t>Hosting model</t>
  </si>
  <si>
    <t>[SaaS / hosted / other]</t>
  </si>
  <si>
    <t>Primary contact</t>
  </si>
  <si>
    <t>[Name / title]</t>
  </si>
  <si>
    <t>Email</t>
  </si>
  <si>
    <t>[Email]</t>
  </si>
  <si>
    <t>Phone</t>
  </si>
  <si>
    <t>[Phone]</t>
  </si>
  <si>
    <t>Implementation term assumption</t>
  </si>
  <si>
    <t>[e.g., 12 months]</t>
  </si>
  <si>
    <t>Warranty / hypercare assumption</t>
  </si>
  <si>
    <t>[e.g., 60 days included]</t>
  </si>
  <si>
    <t>Pricing validity period</t>
  </si>
  <si>
    <t>[e.g., 180 days]</t>
  </si>
  <si>
    <t>Pricing Basis Summary</t>
  </si>
  <si>
    <t>Named user assumptions and role tiers</t>
  </si>
  <si>
    <t>[Enter assumption / basis]</t>
  </si>
  <si>
    <t>Environment assumptions (prod / test / training / sandbox)</t>
  </si>
  <si>
    <t>Storage assumptions and overage pricing basis</t>
  </si>
  <si>
    <t>Third-party or pass-through products included in proposal</t>
  </si>
  <si>
    <t>Travel and expense assumptions</t>
  </si>
  <si>
    <t>Key exclusions or client dependencies</t>
  </si>
  <si>
    <t>Form G:  Cost Proposal Five-Year Pricing Summary</t>
  </si>
  <si>
    <t>Base Pricing Summary</t>
  </si>
  <si>
    <t>Licensing / Subscription</t>
  </si>
  <si>
    <t>Implementation Services</t>
  </si>
  <si>
    <t>Support / Operations</t>
  </si>
  <si>
    <t>Base Five-Year TCO</t>
  </si>
  <si>
    <t>Optional Services (not included in Base TCO)</t>
  </si>
  <si>
    <t>Total incl. Optional Services</t>
  </si>
  <si>
    <t>Year-by-Year Base Cost View</t>
  </si>
  <si>
    <t>Category</t>
  </si>
  <si>
    <t>Year 1</t>
  </si>
  <si>
    <t>Year 2</t>
  </si>
  <si>
    <t>Year 3</t>
  </si>
  <si>
    <t>Year 4</t>
  </si>
  <si>
    <t>Year 5</t>
  </si>
  <si>
    <t>5-Year Total</t>
  </si>
  <si>
    <t>Base Cost Total</t>
  </si>
  <si>
    <t>Offeror Completeness Check</t>
  </si>
  <si>
    <t>Vendor_Info completed</t>
  </si>
  <si>
    <t>[Review]</t>
  </si>
  <si>
    <t>All core pricing tabs completed</t>
  </si>
  <si>
    <t>Assumptions / exclusions documented</t>
  </si>
  <si>
    <t>Optional services clearly separated</t>
  </si>
  <si>
    <t>Licensing / Subscription Pricing</t>
  </si>
  <si>
    <t>Line Item</t>
  </si>
  <si>
    <t>Description / Assumption</t>
  </si>
  <si>
    <t>Unit</t>
  </si>
  <si>
    <t>Qty Y1</t>
  </si>
  <si>
    <t>Unit Price Y1</t>
  </si>
  <si>
    <t>Ext. Y1</t>
  </si>
  <si>
    <t>Qty Y2</t>
  </si>
  <si>
    <t>Unit Price Y2</t>
  </si>
  <si>
    <t>Ext. Y2</t>
  </si>
  <si>
    <t>Qty Y3</t>
  </si>
  <si>
    <t>Unit Price Y3</t>
  </si>
  <si>
    <t>Ext. Y3</t>
  </si>
  <si>
    <t>Qty Y4</t>
  </si>
  <si>
    <t>Unit Price Y4</t>
  </si>
  <si>
    <t>Ext. Y4</t>
  </si>
  <si>
    <t>Qty Y5</t>
  </si>
  <si>
    <t>Unit Price Y5</t>
  </si>
  <si>
    <t>Ext. Y5</t>
  </si>
  <si>
    <t>Platform and core subscriptions</t>
  </si>
  <si>
    <t>Base platform subscription</t>
  </si>
  <si>
    <t/>
  </si>
  <si>
    <t>Attorney / professional users</t>
  </si>
  <si>
    <t>Paralegal / legal assistant users</t>
  </si>
  <si>
    <t>Finance / billing users</t>
  </si>
  <si>
    <t>Administrator / IT users</t>
  </si>
  <si>
    <t>External / limited-access users</t>
  </si>
  <si>
    <t>Modules and add-ons</t>
  </si>
  <si>
    <t>Document automation</t>
  </si>
  <si>
    <t>Advanced reporting / analytics</t>
  </si>
  <si>
    <t>Knowledge management / precedent library</t>
  </si>
  <si>
    <t>API / integration platform</t>
  </si>
  <si>
    <t>Additional storage</t>
  </si>
  <si>
    <t>OCR / scan / ingestion module</t>
  </si>
  <si>
    <t>Other recurring software</t>
  </si>
  <si>
    <t>Third-party pass-through products</t>
  </si>
  <si>
    <t>Other recurring component 1</t>
  </si>
  <si>
    <t>Other recurring component 2</t>
  </si>
  <si>
    <t>Tab Total</t>
  </si>
  <si>
    <t>Implementation Services Pricing</t>
  </si>
  <si>
    <t>Workstream</t>
  </si>
  <si>
    <t>Task / Deliverable</t>
  </si>
  <si>
    <t>Milestone / Basis</t>
  </si>
  <si>
    <t>Notes</t>
  </si>
  <si>
    <t>Project management and governance</t>
  </si>
  <si>
    <t>Project initiation / kickoff</t>
  </si>
  <si>
    <t>Project management and status reporting</t>
  </si>
  <si>
    <t>Solution design confirmation</t>
  </si>
  <si>
    <t>Configuration and build</t>
  </si>
  <si>
    <t>Core configuration</t>
  </si>
  <si>
    <t>Workflow / business rules</t>
  </si>
  <si>
    <t>Security roles / ethical walls</t>
  </si>
  <si>
    <t>Document templates / forms</t>
  </si>
  <si>
    <t>Reporting and dashboards</t>
  </si>
  <si>
    <t>Migration and integration</t>
  </si>
  <si>
    <t>Data profiling and mapping</t>
  </si>
  <si>
    <t>Mock conversions</t>
  </si>
  <si>
    <t>Production conversion</t>
  </si>
  <si>
    <t>Microsoft 365 integration</t>
  </si>
  <si>
    <t>Readiness and deployment</t>
  </si>
  <si>
    <t>System / integration testing support</t>
  </si>
  <si>
    <t>User acceptance testing support</t>
  </si>
  <si>
    <t>Training development and delivery</t>
  </si>
  <si>
    <t>Go-live / cutover support</t>
  </si>
  <si>
    <t>Hypercare stabilization</t>
  </si>
  <si>
    <t>Commercial items</t>
  </si>
  <si>
    <t>Travel and expenses (if billable)</t>
  </si>
  <si>
    <t>Other implementation item 1</t>
  </si>
  <si>
    <t>Other implementation item 2</t>
  </si>
  <si>
    <t>Support / Operations Pricing</t>
  </si>
  <si>
    <t>Annual support and maintenance</t>
  </si>
  <si>
    <t>Standard support and maintenance</t>
  </si>
  <si>
    <t>Premium / enhanced support</t>
  </si>
  <si>
    <t>Named technical account manager</t>
  </si>
  <si>
    <t>Hosting and operations</t>
  </si>
  <si>
    <t>Hosting / infrastructure</t>
  </si>
  <si>
    <t>Backup and disaster recovery</t>
  </si>
  <si>
    <t>Non-production environment support</t>
  </si>
  <si>
    <t>Ongoing services</t>
  </si>
  <si>
    <t>Managed administration services</t>
  </si>
  <si>
    <t>Release / regression support</t>
  </si>
  <si>
    <t>Training refreshers</t>
  </si>
  <si>
    <t>Enhancement retainer / bucket</t>
  </si>
  <si>
    <t>Optional Services Pricing (Not Included in Base TCO Unless Added)</t>
  </si>
  <si>
    <t>Optional services</t>
  </si>
  <si>
    <t>Historical-data archive / read-only access</t>
  </si>
  <si>
    <t>Backfile scanning / digitization</t>
  </si>
  <si>
    <t>Advanced analytics / BI package</t>
  </si>
  <si>
    <t>Additional integration 1</t>
  </si>
  <si>
    <t>Additional integration 2</t>
  </si>
  <si>
    <t>Other optional service</t>
  </si>
  <si>
    <t>Professional Services Rate Card</t>
  </si>
  <si>
    <t>Role / Resource</t>
  </si>
  <si>
    <t>Level</t>
  </si>
  <si>
    <t>Hourly Rate</t>
  </si>
  <si>
    <t>Overtime / Premium Rate (if any)</t>
  </si>
  <si>
    <t>Travel Included?</t>
  </si>
  <si>
    <t>Subcontractor?</t>
  </si>
  <si>
    <t>Project Manager</t>
  </si>
  <si>
    <t>Senior</t>
  </si>
  <si>
    <t>[Y/N]</t>
  </si>
  <si>
    <t>Solution Architect</t>
  </si>
  <si>
    <t>Business Analyst</t>
  </si>
  <si>
    <t>Configuration Consultant</t>
  </si>
  <si>
    <t>Data Migration Lead</t>
  </si>
  <si>
    <t>Integration Developer</t>
  </si>
  <si>
    <t>Reporting / BI Consultant</t>
  </si>
  <si>
    <t>Trainer / Change Lead</t>
  </si>
  <si>
    <t>Technical Support Specialist</t>
  </si>
  <si>
    <t>Standard</t>
  </si>
  <si>
    <t>Other role 1</t>
  </si>
  <si>
    <t>Other role 2</t>
  </si>
  <si>
    <t>Pricing Assumptions, Exclusions, and Notes</t>
  </si>
  <si>
    <t>Required Narrative Inputs</t>
  </si>
  <si>
    <t>Named-user assumptions and volume tiers</t>
  </si>
  <si>
    <t>[Enter narrative]</t>
  </si>
  <si>
    <t>Implementation scope assumptions</t>
  </si>
  <si>
    <t>Included integrations and excluded integrations</t>
  </si>
  <si>
    <t>Testing responsibilities and environment assumptions</t>
  </si>
  <si>
    <t>Training scope and delivery assumptions</t>
  </si>
  <si>
    <t>Support-hours assumption and SLA basis</t>
  </si>
  <si>
    <t>Consumption or overage pricing basis (storage, API, etc.)</t>
  </si>
  <si>
    <t>Third-party products or services not included in core pricing</t>
  </si>
  <si>
    <t>Material exclusions, prerequisites, and State dependencies</t>
  </si>
  <si>
    <t>Integration with Case Management System (Prosecutor by Karpel)</t>
  </si>
  <si>
    <t>Submittal Form G, State of Alaska, Criminal Case Integration and Disposition Portal - Cost Workbook</t>
  </si>
  <si>
    <t>Source systems, and data-quality assumptions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</si>
</sst>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\(#,##0\);\-"/>
    <numFmt numFmtId="165" formatCode="\$#,##0;[Red]\(\$#,##0\);\-"/>
  </numFmts>
  <fonts count="13" x14ac:knownFonts="1">
    <font>
      <sz val="11"/>
      <color theme="1"/>
      <name val="Calibri"/>
      <family val="2"/>
      <scheme val="minor"/>
    </font>
    <font>
      <b/>
      <sz val="15"/>
      <color rgb="FF1F4E78"/>
      <name val="Aptos"/>
      <family val="2"/>
    </font>
    <font>
      <b/>
      <sz val="11"/>
      <color rgb="FF1F4E78"/>
      <name val="Aptos"/>
      <family val="2"/>
    </font>
    <font>
      <sz val="10"/>
      <color rgb="FF000000"/>
      <name val="Aptos"/>
      <family val="2"/>
    </font>
    <font>
      <b/>
      <sz val="10"/>
      <color rgb="FFFFFFFF"/>
      <name val="Aptos"/>
      <family val="2"/>
    </font>
    <font>
      <b/>
      <sz val="10"/>
      <color rgb="FF000000"/>
      <name val="Aptos"/>
      <family val="2"/>
    </font>
    <font>
      <sz val="10"/>
      <color rgb="FF0000FF"/>
      <name val="Aptos"/>
      <family val="2"/>
    </font>
    <font>
      <sz val="10"/>
      <color rgb="FF008000"/>
      <name val="Aptos"/>
      <family val="2"/>
    </font>
    <font>
      <sz val="10"/>
      <color rgb="FF666666"/>
      <name val="Aptos"/>
      <family val="2"/>
    </font>
    <font>
      <sz val="10"/>
      <color rgb="FFC65911"/>
      <name val="Aptos"/>
      <family val="2"/>
    </font>
    <font>
      <b/>
      <sz val="10"/>
      <color rgb="FFFFC000"/>
      <name val="Aptos"/>
      <family val="2"/>
    </font>
    <font>
      <sz val="11"/>
      <color rgb="FFFFC000"/>
      <name val="Calibri"/>
      <family val="2"/>
      <scheme val="minor"/>
    </font>
    <font>
      <b/>
      <sz val="11"/>
      <color rgb="FFFFC000"/>
      <name val="Aptos"/>
      <family val="2"/>
    </font>
  </fonts>
  <fills count="10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FCE6"/>
      </patternFill>
    </fill>
    <fill>
      <patternFill patternType="solid">
        <fgColor rgb="FFF2F2F2"/>
      </patternFill>
    </fill>
    <fill>
      <patternFill patternType="solid">
        <fgColor rgb="FFDCE6F1"/>
      </patternFill>
    </fill>
    <fill>
      <patternFill patternType="solid">
        <fgColor rgb="FFFDF2F2"/>
      </patternFill>
    </fill>
    <fill>
      <patternFill patternType="solid">
        <fgColor rgb="FFEAF3E3"/>
      </patternFill>
    </fill>
    <fill>
      <patternFill patternType="solid">
        <fgColor rgb="FFF7FBFF"/>
      </patternFill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1F4E78"/>
      </top>
      <bottom style="medium">
        <color rgb="FF1F4E78"/>
      </bottom>
      <diagonal/>
    </border>
    <border>
      <left/>
      <right/>
      <top/>
      <bottom style="thin">
        <color rgb="FFD0D7E2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8" fillId="4" borderId="0" xfId="0" applyFont="1" applyFill="1" applyAlignment="1">
      <alignment vertical="center" wrapText="1"/>
    </xf>
    <xf numFmtId="165" fontId="3" fillId="4" borderId="0" xfId="0" applyNumberFormat="1" applyFont="1" applyFill="1" applyAlignment="1">
      <alignment vertical="center" wrapText="1"/>
    </xf>
    <xf numFmtId="0" fontId="5" fillId="5" borderId="0" xfId="0" applyFont="1" applyFill="1" applyAlignment="1">
      <alignment vertical="center" wrapText="1"/>
    </xf>
    <xf numFmtId="165" fontId="5" fillId="5" borderId="0" xfId="0" applyNumberFormat="1" applyFont="1" applyFill="1" applyAlignment="1">
      <alignment vertical="center" wrapText="1"/>
    </xf>
    <xf numFmtId="0" fontId="5" fillId="6" borderId="0" xfId="0" applyFont="1" applyFill="1" applyAlignment="1">
      <alignment vertical="center" wrapText="1"/>
    </xf>
    <xf numFmtId="165" fontId="9" fillId="6" borderId="0" xfId="0" applyNumberFormat="1" applyFont="1" applyFill="1" applyAlignment="1">
      <alignment vertical="center" wrapText="1"/>
    </xf>
    <xf numFmtId="0" fontId="5" fillId="7" borderId="0" xfId="0" applyFont="1" applyFill="1" applyAlignment="1">
      <alignment vertical="center" wrapText="1"/>
    </xf>
    <xf numFmtId="165" fontId="5" fillId="7" borderId="0" xfId="0" applyNumberFormat="1" applyFont="1" applyFill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165" fontId="7" fillId="8" borderId="0" xfId="0" applyNumberFormat="1" applyFont="1" applyFill="1" applyAlignment="1">
      <alignment vertical="center" wrapText="1"/>
    </xf>
    <xf numFmtId="0" fontId="8" fillId="4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164" fontId="6" fillId="3" borderId="2" xfId="0" applyNumberFormat="1" applyFont="1" applyFill="1" applyBorder="1" applyAlignment="1">
      <alignment vertical="center" wrapText="1"/>
    </xf>
    <xf numFmtId="165" fontId="6" fillId="3" borderId="2" xfId="0" applyNumberFormat="1" applyFont="1" applyFill="1" applyBorder="1" applyAlignment="1">
      <alignment vertical="center" wrapText="1"/>
    </xf>
    <xf numFmtId="165" fontId="3" fillId="0" borderId="2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0" fillId="9" borderId="1" xfId="0" applyFont="1" applyFill="1" applyBorder="1" applyAlignment="1">
      <alignment horizontal="center" vertical="center" wrapText="1"/>
    </xf>
    <xf numFmtId="0" fontId="10" fillId="9" borderId="0" xfId="0" applyFont="1" applyFill="1" applyAlignment="1">
      <alignment vertical="center" wrapText="1"/>
    </xf>
    <xf numFmtId="165" fontId="10" fillId="9" borderId="0" xfId="0" applyNumberFormat="1" applyFont="1" applyFill="1" applyAlignment="1">
      <alignment vertical="center" wrapText="1"/>
    </xf>
    <xf numFmtId="0" fontId="0" fillId="0" borderId="1" xfId="0" applyBorder="1"/>
    <xf numFmtId="0" fontId="6" fillId="3" borderId="0" xfId="0" applyFont="1" applyFill="1" applyAlignment="1">
      <alignment vertical="center" wrapText="1"/>
    </xf>
    <xf numFmtId="0" fontId="1" fillId="0" borderId="0" xfId="0" applyFont="1" applyAlignment="1">
      <alignment horizontal="left" vertical="center"/>
    </xf>
    <xf numFmtId="0" fontId="0" fillId="0" borderId="0" xfId="0"/>
    <xf numFmtId="0" fontId="2" fillId="5" borderId="0" xfId="0" applyFont="1" applyFill="1" applyAlignment="1">
      <alignment vertical="center" wrapText="1"/>
    </xf>
    <xf numFmtId="0" fontId="4" fillId="2" borderId="1" xfId="0" applyFont="1" applyFill="1" applyBorder="1" applyAlignment="1">
      <alignment horizontal="left" vertical="center"/>
    </xf>
    <xf numFmtId="0" fontId="0" fillId="0" borderId="1" xfId="0" applyBorder="1"/>
    <xf numFmtId="0" fontId="6" fillId="3" borderId="0" xfId="0" applyFont="1" applyFill="1" applyAlignment="1">
      <alignment vertical="center" wrapText="1"/>
    </xf>
    <xf numFmtId="0" fontId="10" fillId="2" borderId="1" xfId="0" applyFont="1" applyFill="1" applyBorder="1" applyAlignment="1">
      <alignment horizontal="left" vertical="center"/>
    </xf>
    <xf numFmtId="0" fontId="11" fillId="0" borderId="1" xfId="0" applyFont="1" applyBorder="1"/>
    <xf numFmtId="0" fontId="12" fillId="9" borderId="0" xfId="0" applyFont="1" applyFill="1" applyAlignment="1">
      <alignment vertical="center" wrapText="1"/>
    </xf>
    <xf numFmtId="0" fontId="11" fillId="9" borderId="0" xfId="0" applyFont="1" applyFill="1"/>
    <xf numFmtId="0" fontId="10" fillId="9" borderId="1" xfId="0" applyFont="1" applyFill="1" applyBorder="1" applyAlignment="1">
      <alignment horizontal="left" vertical="center"/>
    </xf>
    <xf numFmtId="0" fontId="11" fillId="9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901700</xdr:colOff>
      <xdr:row>23</xdr:row>
      <xdr:rowOff>215900</xdr:rowOff>
    </xdr:to>
    <xdr:sp macro="" textlink="">
      <xdr:nvSpPr>
        <xdr:cNvPr id="1026" name="Text Box 2" hidden="1">
          <a:extLst>
            <a:ext uri="{FF2B5EF4-FFF2-40B4-BE49-F238E27FC236}">
              <a16:creationId xmlns:a16="http://schemas.microsoft.com/office/drawing/2014/main" id="{C1BA64C3-8CF9-E025-2688-44DD1C8E1D8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6350000" cy="635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776288</xdr:colOff>
      <xdr:row>23</xdr:row>
      <xdr:rowOff>214313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57C03767-ECF6-8683-6EB1-911619C5713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48413" cy="6348413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482600</xdr:colOff>
      <xdr:row>23</xdr:row>
      <xdr:rowOff>101600</xdr:rowOff>
    </xdr:to>
    <xdr:sp macro="" textlink="">
      <xdr:nvSpPr>
        <xdr:cNvPr id="2051" name="Text Box 3" hidden="1">
          <a:extLst>
            <a:ext uri="{FF2B5EF4-FFF2-40B4-BE49-F238E27FC236}">
              <a16:creationId xmlns:a16="http://schemas.microsoft.com/office/drawing/2014/main" id="{AD23F191-C8D0-F7ED-8BEA-CD88343D9FA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6350000" cy="635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347663</xdr:colOff>
      <xdr:row>23</xdr:row>
      <xdr:rowOff>100013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CC33B2CE-6552-7177-A6BC-41517C55A1F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48413" cy="6348413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203200</xdr:colOff>
      <xdr:row>22</xdr:row>
      <xdr:rowOff>101600</xdr:rowOff>
    </xdr:to>
    <xdr:sp macro="" textlink="">
      <xdr:nvSpPr>
        <xdr:cNvPr id="3074" name="Text Box 2" hidden="1">
          <a:extLst>
            <a:ext uri="{FF2B5EF4-FFF2-40B4-BE49-F238E27FC236}">
              <a16:creationId xmlns:a16="http://schemas.microsoft.com/office/drawing/2014/main" id="{E4354B1D-85E2-65D1-1467-DE2184EFE44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6350000" cy="635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61913</xdr:colOff>
      <xdr:row>22</xdr:row>
      <xdr:rowOff>100013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7A5223A2-ADB6-F2C0-6439-35573BAFAB4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48413" cy="6348413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showGridLines="0" workbookViewId="0">
      <selection sqref="A1:H1"/>
    </sheetView>
  </sheetViews>
  <sheetFormatPr defaultRowHeight="15" x14ac:dyDescent="0.25"/>
  <cols>
    <col min="1" max="1" width="18" customWidth="1"/>
    <col min="2" max="2" width="90" customWidth="1"/>
    <col min="3" max="8" width="12" customWidth="1"/>
  </cols>
  <sheetData>
    <row r="1" spans="1:8" ht="19.5" x14ac:dyDescent="0.25">
      <c r="A1" s="33" t="s">
        <v>201</v>
      </c>
      <c r="B1" s="34"/>
      <c r="C1" s="34"/>
      <c r="D1" s="34"/>
      <c r="E1" s="34"/>
      <c r="F1" s="34"/>
      <c r="G1" s="34"/>
      <c r="H1" s="34"/>
    </row>
    <row r="2" spans="1:8" ht="27" x14ac:dyDescent="0.25">
      <c r="A2" s="1" t="s">
        <v>0</v>
      </c>
      <c r="B2" s="2" t="s">
        <v>1</v>
      </c>
    </row>
    <row r="3" spans="1:8" ht="21" customHeight="1" x14ac:dyDescent="0.25"/>
    <row r="4" spans="1:8" ht="21" customHeight="1" x14ac:dyDescent="0.25">
      <c r="A4" s="36" t="s">
        <v>2</v>
      </c>
      <c r="B4" s="37"/>
      <c r="C4" s="37"/>
      <c r="D4" s="37"/>
      <c r="E4" s="37"/>
      <c r="F4" s="37"/>
      <c r="G4" s="37"/>
      <c r="H4" s="37"/>
    </row>
    <row r="5" spans="1:8" ht="21" customHeight="1" x14ac:dyDescent="0.25">
      <c r="A5" s="3" t="s">
        <v>3</v>
      </c>
      <c r="B5" s="2" t="s">
        <v>4</v>
      </c>
    </row>
    <row r="6" spans="1:8" ht="21" customHeight="1" x14ac:dyDescent="0.25">
      <c r="A6" s="3" t="s">
        <v>3</v>
      </c>
      <c r="B6" s="2" t="s">
        <v>5</v>
      </c>
    </row>
    <row r="7" spans="1:8" ht="21" customHeight="1" x14ac:dyDescent="0.25">
      <c r="A7" s="3" t="s">
        <v>3</v>
      </c>
      <c r="B7" s="2" t="s">
        <v>6</v>
      </c>
    </row>
    <row r="8" spans="1:8" ht="21" customHeight="1" x14ac:dyDescent="0.25">
      <c r="A8" s="3" t="s">
        <v>3</v>
      </c>
      <c r="B8" s="2" t="s">
        <v>7</v>
      </c>
    </row>
    <row r="9" spans="1:8" ht="21" customHeight="1" x14ac:dyDescent="0.25">
      <c r="A9" s="3" t="s">
        <v>3</v>
      </c>
      <c r="B9" s="2" t="s">
        <v>8</v>
      </c>
    </row>
    <row r="10" spans="1:8" ht="21" customHeight="1" x14ac:dyDescent="0.25">
      <c r="A10" s="3" t="s">
        <v>3</v>
      </c>
      <c r="B10" s="2" t="s">
        <v>9</v>
      </c>
    </row>
    <row r="11" spans="1:8" ht="21" customHeight="1" x14ac:dyDescent="0.25">
      <c r="A11" s="3" t="s">
        <v>3</v>
      </c>
      <c r="B11" s="2" t="s">
        <v>10</v>
      </c>
    </row>
    <row r="12" spans="1:8" ht="21" customHeight="1" x14ac:dyDescent="0.25"/>
    <row r="13" spans="1:8" ht="21" customHeight="1" x14ac:dyDescent="0.25"/>
    <row r="14" spans="1:8" ht="21" customHeight="1" x14ac:dyDescent="0.25">
      <c r="A14" s="36" t="s">
        <v>11</v>
      </c>
      <c r="B14" s="37"/>
      <c r="C14" s="37"/>
      <c r="D14" s="37"/>
      <c r="E14" s="37"/>
      <c r="F14" s="37"/>
      <c r="G14" s="37"/>
      <c r="H14" s="37"/>
    </row>
    <row r="15" spans="1:8" ht="21" customHeight="1" x14ac:dyDescent="0.25">
      <c r="A15" s="32" t="s">
        <v>12</v>
      </c>
      <c r="B15" s="2" t="s">
        <v>13</v>
      </c>
    </row>
    <row r="16" spans="1:8" ht="21" customHeight="1" x14ac:dyDescent="0.25">
      <c r="A16" s="2" t="s">
        <v>14</v>
      </c>
      <c r="B16" s="2" t="s">
        <v>15</v>
      </c>
    </row>
    <row r="17" spans="1:2" ht="21" customHeight="1" x14ac:dyDescent="0.25">
      <c r="A17" s="4" t="s">
        <v>16</v>
      </c>
      <c r="B17" s="2" t="s">
        <v>17</v>
      </c>
    </row>
    <row r="18" spans="1:2" ht="21" customHeight="1" x14ac:dyDescent="0.25">
      <c r="A18" s="5" t="s">
        <v>18</v>
      </c>
      <c r="B18" s="2" t="s">
        <v>19</v>
      </c>
    </row>
    <row r="19" spans="1:2" ht="21" customHeight="1" x14ac:dyDescent="0.25">
      <c r="A19" s="6" t="s">
        <v>20</v>
      </c>
      <c r="B19" s="2" t="s">
        <v>21</v>
      </c>
    </row>
    <row r="20" spans="1:2" ht="21" customHeight="1" x14ac:dyDescent="0.25">
      <c r="A20" s="7" t="s">
        <v>22</v>
      </c>
      <c r="B20" s="2" t="s">
        <v>23</v>
      </c>
    </row>
  </sheetData>
  <mergeCells count="3">
    <mergeCell ref="A4:H4"/>
    <mergeCell ref="A14:H14"/>
    <mergeCell ref="A1:H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showGridLines="0" workbookViewId="0">
      <selection activeCell="A14" sqref="A14:H14"/>
    </sheetView>
  </sheetViews>
  <sheetFormatPr defaultRowHeight="15" x14ac:dyDescent="0.25"/>
  <cols>
    <col min="1" max="1" width="30" customWidth="1"/>
    <col min="2" max="2" width="20" customWidth="1"/>
    <col min="3" max="8" width="18" customWidth="1"/>
  </cols>
  <sheetData>
    <row r="1" spans="1:8" ht="21" customHeight="1" x14ac:dyDescent="0.25">
      <c r="A1" s="33" t="s">
        <v>24</v>
      </c>
      <c r="B1" s="34"/>
      <c r="C1" s="34"/>
      <c r="D1" s="34"/>
      <c r="E1" s="34"/>
      <c r="F1" s="34"/>
      <c r="G1" s="34"/>
      <c r="H1" s="34"/>
    </row>
    <row r="2" spans="1:8" ht="21" customHeight="1" x14ac:dyDescent="0.25"/>
    <row r="3" spans="1:8" ht="21" customHeight="1" x14ac:dyDescent="0.25">
      <c r="A3" s="8" t="s">
        <v>25</v>
      </c>
      <c r="B3" s="38" t="s">
        <v>26</v>
      </c>
      <c r="C3" s="34"/>
      <c r="D3" s="34"/>
      <c r="E3" s="34"/>
    </row>
    <row r="4" spans="1:8" ht="21" customHeight="1" x14ac:dyDescent="0.25">
      <c r="A4" s="8" t="s">
        <v>27</v>
      </c>
      <c r="B4" s="38" t="s">
        <v>28</v>
      </c>
      <c r="C4" s="34"/>
      <c r="D4" s="34"/>
      <c r="E4" s="34"/>
    </row>
    <row r="5" spans="1:8" ht="21" customHeight="1" x14ac:dyDescent="0.25">
      <c r="A5" s="8" t="s">
        <v>29</v>
      </c>
      <c r="B5" s="38" t="s">
        <v>30</v>
      </c>
      <c r="C5" s="34"/>
      <c r="D5" s="34"/>
      <c r="E5" s="34"/>
    </row>
    <row r="6" spans="1:8" ht="21" customHeight="1" x14ac:dyDescent="0.25">
      <c r="A6" s="8" t="s">
        <v>31</v>
      </c>
      <c r="B6" s="38" t="s">
        <v>32</v>
      </c>
      <c r="C6" s="34"/>
      <c r="D6" s="34"/>
      <c r="E6" s="34"/>
    </row>
    <row r="7" spans="1:8" ht="21" customHeight="1" x14ac:dyDescent="0.25">
      <c r="A7" s="8" t="s">
        <v>33</v>
      </c>
      <c r="B7" s="38" t="s">
        <v>34</v>
      </c>
      <c r="C7" s="34"/>
      <c r="D7" s="34"/>
      <c r="E7" s="34"/>
    </row>
    <row r="8" spans="1:8" ht="21" customHeight="1" x14ac:dyDescent="0.25">
      <c r="A8" s="8" t="s">
        <v>35</v>
      </c>
      <c r="B8" s="38" t="s">
        <v>36</v>
      </c>
      <c r="C8" s="34"/>
      <c r="D8" s="34"/>
      <c r="E8" s="34"/>
    </row>
    <row r="9" spans="1:8" ht="21" customHeight="1" x14ac:dyDescent="0.25">
      <c r="A9" s="8" t="s">
        <v>37</v>
      </c>
      <c r="B9" s="38" t="s">
        <v>38</v>
      </c>
      <c r="C9" s="34"/>
      <c r="D9" s="34"/>
      <c r="E9" s="34"/>
    </row>
    <row r="10" spans="1:8" ht="21" customHeight="1" x14ac:dyDescent="0.25">
      <c r="A10" s="8" t="s">
        <v>39</v>
      </c>
      <c r="B10" s="38" t="s">
        <v>40</v>
      </c>
      <c r="C10" s="34"/>
      <c r="D10" s="34"/>
      <c r="E10" s="34"/>
    </row>
    <row r="11" spans="1:8" ht="21" customHeight="1" x14ac:dyDescent="0.25">
      <c r="A11" s="8" t="s">
        <v>41</v>
      </c>
      <c r="B11" s="38" t="s">
        <v>42</v>
      </c>
      <c r="C11" s="34"/>
      <c r="D11" s="34"/>
      <c r="E11" s="34"/>
    </row>
    <row r="12" spans="1:8" ht="21" customHeight="1" x14ac:dyDescent="0.25">
      <c r="A12" s="8" t="s">
        <v>43</v>
      </c>
      <c r="B12" s="38" t="s">
        <v>44</v>
      </c>
      <c r="C12" s="34"/>
      <c r="D12" s="34"/>
      <c r="E12" s="34"/>
    </row>
    <row r="13" spans="1:8" ht="21" customHeight="1" x14ac:dyDescent="0.25"/>
    <row r="14" spans="1:8" ht="21" customHeight="1" x14ac:dyDescent="0.25">
      <c r="A14" s="39" t="s">
        <v>45</v>
      </c>
      <c r="B14" s="40"/>
      <c r="C14" s="40"/>
      <c r="D14" s="40"/>
      <c r="E14" s="40"/>
      <c r="F14" s="40"/>
      <c r="G14" s="40"/>
      <c r="H14" s="40"/>
    </row>
    <row r="15" spans="1:8" ht="34.15" customHeight="1" x14ac:dyDescent="0.25">
      <c r="A15" s="8" t="s">
        <v>46</v>
      </c>
      <c r="B15" s="38" t="s">
        <v>47</v>
      </c>
      <c r="C15" s="34"/>
      <c r="D15" s="34"/>
      <c r="E15" s="34"/>
      <c r="F15" s="34"/>
      <c r="G15" s="34"/>
      <c r="H15" s="34"/>
    </row>
    <row r="16" spans="1:8" ht="34.15" customHeight="1" x14ac:dyDescent="0.25">
      <c r="A16" s="8" t="s">
        <v>48</v>
      </c>
      <c r="B16" s="38" t="s">
        <v>47</v>
      </c>
      <c r="C16" s="34"/>
      <c r="D16" s="34"/>
      <c r="E16" s="34"/>
      <c r="F16" s="34"/>
      <c r="G16" s="34"/>
      <c r="H16" s="34"/>
    </row>
    <row r="17" spans="1:8" ht="34.15" customHeight="1" x14ac:dyDescent="0.25">
      <c r="A17" s="8" t="s">
        <v>49</v>
      </c>
      <c r="B17" s="38" t="s">
        <v>47</v>
      </c>
      <c r="C17" s="34"/>
      <c r="D17" s="34"/>
      <c r="E17" s="34"/>
      <c r="F17" s="34"/>
      <c r="G17" s="34"/>
      <c r="H17" s="34"/>
    </row>
    <row r="18" spans="1:8" ht="34.15" customHeight="1" x14ac:dyDescent="0.25">
      <c r="A18" s="8" t="s">
        <v>50</v>
      </c>
      <c r="B18" s="38" t="s">
        <v>47</v>
      </c>
      <c r="C18" s="34"/>
      <c r="D18" s="34"/>
      <c r="E18" s="34"/>
      <c r="F18" s="34"/>
      <c r="G18" s="34"/>
      <c r="H18" s="34"/>
    </row>
    <row r="19" spans="1:8" ht="34.15" customHeight="1" x14ac:dyDescent="0.25">
      <c r="A19" s="8" t="s">
        <v>51</v>
      </c>
      <c r="B19" s="38" t="s">
        <v>47</v>
      </c>
      <c r="C19" s="34"/>
      <c r="D19" s="34"/>
      <c r="E19" s="34"/>
      <c r="F19" s="34"/>
      <c r="G19" s="34"/>
      <c r="H19" s="34"/>
    </row>
    <row r="20" spans="1:8" ht="34.15" customHeight="1" x14ac:dyDescent="0.25">
      <c r="A20" s="8" t="s">
        <v>52</v>
      </c>
      <c r="B20" s="38" t="s">
        <v>47</v>
      </c>
      <c r="C20" s="34"/>
      <c r="D20" s="34"/>
      <c r="E20" s="34"/>
      <c r="F20" s="34"/>
      <c r="G20" s="34"/>
      <c r="H20" s="34"/>
    </row>
  </sheetData>
  <mergeCells count="18">
    <mergeCell ref="B18:H18"/>
    <mergeCell ref="B12:E12"/>
    <mergeCell ref="B20:H20"/>
    <mergeCell ref="B3:E3"/>
    <mergeCell ref="B5:E5"/>
    <mergeCell ref="A1:H1"/>
    <mergeCell ref="B15:H15"/>
    <mergeCell ref="B10:E10"/>
    <mergeCell ref="B19:H19"/>
    <mergeCell ref="B6:E6"/>
    <mergeCell ref="B7:E7"/>
    <mergeCell ref="B11:E11"/>
    <mergeCell ref="A14:H14"/>
    <mergeCell ref="B16:H16"/>
    <mergeCell ref="B9:E9"/>
    <mergeCell ref="B8:E8"/>
    <mergeCell ref="B17:H17"/>
    <mergeCell ref="B4:E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4"/>
  <sheetViews>
    <sheetView showGridLines="0" topLeftCell="A10" workbookViewId="0">
      <selection activeCell="G14" sqref="G14"/>
    </sheetView>
  </sheetViews>
  <sheetFormatPr defaultRowHeight="15" x14ac:dyDescent="0.25"/>
  <cols>
    <col min="1" max="1" width="34" customWidth="1"/>
    <col min="2" max="2" width="16" customWidth="1"/>
    <col min="3" max="6" width="14" customWidth="1"/>
    <col min="7" max="7" width="16" customWidth="1"/>
    <col min="8" max="8" width="12" customWidth="1"/>
  </cols>
  <sheetData>
    <row r="1" spans="1:8" ht="21" customHeight="1" x14ac:dyDescent="0.25">
      <c r="A1" s="33" t="s">
        <v>53</v>
      </c>
      <c r="B1" s="34"/>
      <c r="C1" s="34"/>
      <c r="D1" s="34"/>
      <c r="E1" s="34"/>
      <c r="F1" s="34"/>
      <c r="G1" s="34"/>
      <c r="H1" s="34"/>
    </row>
    <row r="2" spans="1:8" ht="21" customHeight="1" thickBot="1" x14ac:dyDescent="0.3"/>
    <row r="3" spans="1:8" ht="21" customHeight="1" thickBot="1" x14ac:dyDescent="0.3">
      <c r="A3" s="39" t="s">
        <v>54</v>
      </c>
      <c r="B3" s="40"/>
      <c r="C3" s="40"/>
      <c r="D3" s="40"/>
      <c r="E3" s="40"/>
      <c r="F3" s="40"/>
      <c r="G3" s="40"/>
      <c r="H3" s="40"/>
    </row>
    <row r="4" spans="1:8" ht="21" customHeight="1" x14ac:dyDescent="0.25"/>
    <row r="5" spans="1:8" ht="21" customHeight="1" x14ac:dyDescent="0.25">
      <c r="A5" s="8" t="s">
        <v>55</v>
      </c>
      <c r="B5" s="9" t="e">
        <f>'Licensing Subscription'!T23</f>
        <v>#VALUE!</v>
      </c>
    </row>
    <row r="6" spans="1:8" ht="21" customHeight="1" x14ac:dyDescent="0.25">
      <c r="A6" s="8" t="s">
        <v>56</v>
      </c>
      <c r="B6" s="9">
        <f>Implementation!I31</f>
        <v>0</v>
      </c>
    </row>
    <row r="7" spans="1:8" ht="21" customHeight="1" x14ac:dyDescent="0.25">
      <c r="A7" s="8" t="s">
        <v>57</v>
      </c>
      <c r="B7" s="9" t="e">
        <f>'Support Operations'!T18</f>
        <v>#VALUE!</v>
      </c>
    </row>
    <row r="8" spans="1:8" ht="21" customHeight="1" x14ac:dyDescent="0.25">
      <c r="A8" s="10" t="s">
        <v>58</v>
      </c>
      <c r="B8" s="11" t="e">
        <f>SUM(B5:B7)</f>
        <v>#VALUE!</v>
      </c>
    </row>
    <row r="9" spans="1:8" ht="21" customHeight="1" x14ac:dyDescent="0.25">
      <c r="A9" s="12" t="s">
        <v>59</v>
      </c>
      <c r="B9" s="13">
        <f>'Optional Services'!I12</f>
        <v>0</v>
      </c>
    </row>
    <row r="10" spans="1:8" ht="21" customHeight="1" x14ac:dyDescent="0.25">
      <c r="A10" s="14" t="s">
        <v>60</v>
      </c>
      <c r="B10" s="15" t="e">
        <f>B8+B9</f>
        <v>#VALUE!</v>
      </c>
    </row>
    <row r="11" spans="1:8" ht="21" customHeight="1" thickBot="1" x14ac:dyDescent="0.3"/>
    <row r="12" spans="1:8" ht="21" customHeight="1" thickBot="1" x14ac:dyDescent="0.3">
      <c r="A12" s="39" t="s">
        <v>61</v>
      </c>
      <c r="B12" s="40"/>
      <c r="C12" s="40"/>
      <c r="D12" s="40"/>
      <c r="E12" s="40"/>
      <c r="F12" s="40"/>
      <c r="G12" s="40"/>
      <c r="H12" s="40"/>
    </row>
    <row r="13" spans="1:8" ht="21" customHeight="1" thickBot="1" x14ac:dyDescent="0.3">
      <c r="A13" s="26" t="s">
        <v>62</v>
      </c>
      <c r="B13" s="26" t="s">
        <v>63</v>
      </c>
      <c r="C13" s="26" t="s">
        <v>64</v>
      </c>
      <c r="D13" s="26" t="s">
        <v>65</v>
      </c>
      <c r="E13" s="26" t="s">
        <v>66</v>
      </c>
      <c r="F13" s="26" t="s">
        <v>67</v>
      </c>
      <c r="G13" s="26" t="s">
        <v>68</v>
      </c>
      <c r="H13" s="27"/>
    </row>
    <row r="14" spans="1:8" ht="21" customHeight="1" x14ac:dyDescent="0.25">
      <c r="A14" s="8" t="s">
        <v>55</v>
      </c>
      <c r="B14" s="17" t="e">
        <f>'Licensing Subscription'!G23</f>
        <v>#VALUE!</v>
      </c>
      <c r="C14" s="17" t="e">
        <f>'Licensing Subscription'!J23</f>
        <v>#VALUE!</v>
      </c>
      <c r="D14" s="17" t="e">
        <f>'Licensing Subscription'!M23</f>
        <v>#VALUE!</v>
      </c>
      <c r="E14" s="17" t="e">
        <f>'Licensing Subscription'!P23</f>
        <v>#VALUE!</v>
      </c>
      <c r="F14" s="17" t="e">
        <f>'Licensing Subscription'!S23</f>
        <v>#VALUE!</v>
      </c>
      <c r="G14" s="17" t="e">
        <f>'Licensing Subscription'!T23</f>
        <v>#VALUE!</v>
      </c>
    </row>
    <row r="15" spans="1:8" ht="31.5" customHeight="1" x14ac:dyDescent="0.25">
      <c r="A15" s="8" t="s">
        <v>56</v>
      </c>
      <c r="B15" s="17">
        <f>Implementation!D31</f>
        <v>0</v>
      </c>
      <c r="C15" s="17">
        <f>Implementation!E31</f>
        <v>0</v>
      </c>
      <c r="D15" s="17">
        <f>Implementation!F31</f>
        <v>0</v>
      </c>
      <c r="E15" s="17">
        <f>Implementation!G31</f>
        <v>0</v>
      </c>
      <c r="F15" s="17">
        <f>Implementation!H31</f>
        <v>0</v>
      </c>
      <c r="G15" s="17">
        <f>Implementation!I31</f>
        <v>0</v>
      </c>
    </row>
    <row r="16" spans="1:8" ht="21" customHeight="1" x14ac:dyDescent="0.25">
      <c r="A16" s="8" t="s">
        <v>57</v>
      </c>
      <c r="B16" s="17" t="e">
        <f>'Support Operations'!G18</f>
        <v>#VALUE!</v>
      </c>
      <c r="C16" s="17" t="e">
        <f>'Support Operations'!J18</f>
        <v>#VALUE!</v>
      </c>
      <c r="D16" s="17" t="e">
        <f>'Support Operations'!M18</f>
        <v>#VALUE!</v>
      </c>
      <c r="E16" s="17" t="e">
        <f>'Support Operations'!P18</f>
        <v>#VALUE!</v>
      </c>
      <c r="F16" s="17" t="e">
        <f>'Support Operations'!S18</f>
        <v>#VALUE!</v>
      </c>
      <c r="G16" s="17" t="e">
        <f>'Support Operations'!T18</f>
        <v>#VALUE!</v>
      </c>
    </row>
    <row r="17" spans="1:8" ht="21" customHeight="1" x14ac:dyDescent="0.25">
      <c r="A17" s="29" t="s">
        <v>69</v>
      </c>
      <c r="B17" s="30" t="e">
        <f t="shared" ref="B17:G17" si="0">SUM(B14:B16)</f>
        <v>#VALUE!</v>
      </c>
      <c r="C17" s="30" t="e">
        <f t="shared" si="0"/>
        <v>#VALUE!</v>
      </c>
      <c r="D17" s="30" t="e">
        <f t="shared" si="0"/>
        <v>#VALUE!</v>
      </c>
      <c r="E17" s="30" t="e">
        <f t="shared" si="0"/>
        <v>#VALUE!</v>
      </c>
      <c r="F17" s="30" t="e">
        <f t="shared" si="0"/>
        <v>#VALUE!</v>
      </c>
      <c r="G17" s="30" t="e">
        <f t="shared" si="0"/>
        <v>#VALUE!</v>
      </c>
    </row>
    <row r="18" spans="1:8" ht="21" customHeight="1" x14ac:dyDescent="0.25"/>
    <row r="19" spans="1:8" ht="21" customHeight="1" thickBot="1" x14ac:dyDescent="0.3"/>
    <row r="20" spans="1:8" ht="21" customHeight="1" thickBot="1" x14ac:dyDescent="0.3">
      <c r="A20" s="39" t="s">
        <v>70</v>
      </c>
      <c r="B20" s="40"/>
      <c r="C20" s="40"/>
      <c r="D20" s="40"/>
      <c r="E20" s="40"/>
      <c r="F20" s="40"/>
      <c r="G20" s="40"/>
      <c r="H20" s="40"/>
    </row>
    <row r="21" spans="1:8" ht="21" customHeight="1" x14ac:dyDescent="0.25">
      <c r="A21" s="8" t="s">
        <v>71</v>
      </c>
      <c r="B21" s="32" t="s">
        <v>72</v>
      </c>
    </row>
    <row r="22" spans="1:8" ht="21" customHeight="1" x14ac:dyDescent="0.25">
      <c r="A22" s="8" t="s">
        <v>73</v>
      </c>
      <c r="B22" s="32" t="s">
        <v>72</v>
      </c>
    </row>
    <row r="23" spans="1:8" ht="21" customHeight="1" x14ac:dyDescent="0.25">
      <c r="A23" s="8" t="s">
        <v>74</v>
      </c>
      <c r="B23" s="32" t="s">
        <v>72</v>
      </c>
    </row>
    <row r="24" spans="1:8" ht="21" customHeight="1" x14ac:dyDescent="0.25">
      <c r="A24" s="8" t="s">
        <v>75</v>
      </c>
      <c r="B24" s="32" t="s">
        <v>72</v>
      </c>
    </row>
  </sheetData>
  <mergeCells count="4">
    <mergeCell ref="A12:H12"/>
    <mergeCell ref="A20:H20"/>
    <mergeCell ref="A3:H3"/>
    <mergeCell ref="A1:H1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23"/>
  <sheetViews>
    <sheetView showGridLines="0" workbookViewId="0">
      <selection activeCell="B19" sqref="B19"/>
    </sheetView>
  </sheetViews>
  <sheetFormatPr defaultRowHeight="15" x14ac:dyDescent="0.25"/>
  <cols>
    <col min="1" max="1" width="22" customWidth="1"/>
    <col min="2" max="2" width="28" customWidth="1"/>
    <col min="3" max="3" width="34" customWidth="1"/>
    <col min="4" max="4" width="12" customWidth="1"/>
    <col min="5" max="5" width="10" customWidth="1"/>
    <col min="6" max="7" width="12" customWidth="1"/>
    <col min="8" max="8" width="10" customWidth="1"/>
    <col min="9" max="10" width="12" customWidth="1"/>
    <col min="11" max="11" width="10" customWidth="1"/>
    <col min="12" max="13" width="12" customWidth="1"/>
    <col min="14" max="14" width="10" customWidth="1"/>
    <col min="15" max="16" width="12" customWidth="1"/>
    <col min="17" max="17" width="10" customWidth="1"/>
    <col min="18" max="19" width="12" customWidth="1"/>
    <col min="20" max="20" width="14" customWidth="1"/>
  </cols>
  <sheetData>
    <row r="1" spans="1:20" ht="19.5" x14ac:dyDescent="0.25">
      <c r="A1" s="33" t="s">
        <v>76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3" spans="1:20" x14ac:dyDescent="0.25">
      <c r="A3" s="26" t="s">
        <v>62</v>
      </c>
      <c r="B3" s="26" t="s">
        <v>77</v>
      </c>
      <c r="C3" s="26" t="s">
        <v>78</v>
      </c>
      <c r="D3" s="26" t="s">
        <v>79</v>
      </c>
      <c r="E3" s="26" t="s">
        <v>80</v>
      </c>
      <c r="F3" s="26" t="s">
        <v>81</v>
      </c>
      <c r="G3" s="26" t="s">
        <v>82</v>
      </c>
      <c r="H3" s="26" t="s">
        <v>83</v>
      </c>
      <c r="I3" s="26" t="s">
        <v>84</v>
      </c>
      <c r="J3" s="26" t="s">
        <v>85</v>
      </c>
      <c r="K3" s="26" t="s">
        <v>86</v>
      </c>
      <c r="L3" s="26" t="s">
        <v>87</v>
      </c>
      <c r="M3" s="26" t="s">
        <v>88</v>
      </c>
      <c r="N3" s="26" t="s">
        <v>89</v>
      </c>
      <c r="O3" s="26" t="s">
        <v>90</v>
      </c>
      <c r="P3" s="26" t="s">
        <v>91</v>
      </c>
      <c r="Q3" s="26" t="s">
        <v>92</v>
      </c>
      <c r="R3" s="26" t="s">
        <v>93</v>
      </c>
      <c r="S3" s="26" t="s">
        <v>94</v>
      </c>
      <c r="T3" s="16" t="s">
        <v>68</v>
      </c>
    </row>
    <row r="4" spans="1:20" x14ac:dyDescent="0.25">
      <c r="A4" s="41" t="s">
        <v>95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</row>
    <row r="5" spans="1:20" ht="27" x14ac:dyDescent="0.25">
      <c r="A5" s="18" t="s">
        <v>95</v>
      </c>
      <c r="B5" s="19" t="s">
        <v>96</v>
      </c>
      <c r="C5" s="20" t="s">
        <v>97</v>
      </c>
      <c r="D5" s="20" t="s">
        <v>97</v>
      </c>
      <c r="E5" s="21" t="s">
        <v>97</v>
      </c>
      <c r="F5" s="22"/>
      <c r="G5" s="23" t="e">
        <f t="shared" ref="G5:G10" si="0">E5*F5</f>
        <v>#VALUE!</v>
      </c>
      <c r="H5" s="21" t="s">
        <v>97</v>
      </c>
      <c r="I5" s="22" t="s">
        <v>97</v>
      </c>
      <c r="J5" s="23" t="e">
        <f t="shared" ref="J5:J10" si="1">H5*I5</f>
        <v>#VALUE!</v>
      </c>
      <c r="K5" s="21" t="s">
        <v>97</v>
      </c>
      <c r="L5" s="22" t="s">
        <v>97</v>
      </c>
      <c r="M5" s="23" t="e">
        <f t="shared" ref="M5:M10" si="2">K5*L5</f>
        <v>#VALUE!</v>
      </c>
      <c r="N5" s="21" t="s">
        <v>97</v>
      </c>
      <c r="O5" s="22" t="s">
        <v>97</v>
      </c>
      <c r="P5" s="23" t="e">
        <f t="shared" ref="P5:P10" si="3">N5*O5</f>
        <v>#VALUE!</v>
      </c>
      <c r="Q5" s="21" t="s">
        <v>97</v>
      </c>
      <c r="R5" s="22" t="s">
        <v>97</v>
      </c>
      <c r="S5" s="23" t="e">
        <f t="shared" ref="S5:S10" si="4">Q5*R5</f>
        <v>#VALUE!</v>
      </c>
      <c r="T5" s="23" t="e">
        <f t="shared" ref="T5:T10" si="5">SUM(G5,J5,M5,P5,S5)</f>
        <v>#VALUE!</v>
      </c>
    </row>
    <row r="6" spans="1:20" ht="27" x14ac:dyDescent="0.25">
      <c r="A6" s="18" t="s">
        <v>95</v>
      </c>
      <c r="B6" s="19" t="s">
        <v>98</v>
      </c>
      <c r="C6" s="20" t="s">
        <v>97</v>
      </c>
      <c r="D6" s="20" t="s">
        <v>97</v>
      </c>
      <c r="E6" s="21" t="s">
        <v>97</v>
      </c>
      <c r="F6" s="22" t="s">
        <v>97</v>
      </c>
      <c r="G6" s="23" t="e">
        <f t="shared" si="0"/>
        <v>#VALUE!</v>
      </c>
      <c r="H6" s="21" t="s">
        <v>97</v>
      </c>
      <c r="I6" s="22" t="s">
        <v>97</v>
      </c>
      <c r="J6" s="23" t="e">
        <f t="shared" si="1"/>
        <v>#VALUE!</v>
      </c>
      <c r="K6" s="21" t="s">
        <v>97</v>
      </c>
      <c r="L6" s="22" t="s">
        <v>97</v>
      </c>
      <c r="M6" s="23" t="e">
        <f t="shared" si="2"/>
        <v>#VALUE!</v>
      </c>
      <c r="N6" s="21" t="s">
        <v>97</v>
      </c>
      <c r="O6" s="22" t="s">
        <v>97</v>
      </c>
      <c r="P6" s="23" t="e">
        <f t="shared" si="3"/>
        <v>#VALUE!</v>
      </c>
      <c r="Q6" s="21" t="s">
        <v>97</v>
      </c>
      <c r="R6" s="22" t="s">
        <v>97</v>
      </c>
      <c r="S6" s="23" t="e">
        <f t="shared" si="4"/>
        <v>#VALUE!</v>
      </c>
      <c r="T6" s="23" t="e">
        <f t="shared" si="5"/>
        <v>#VALUE!</v>
      </c>
    </row>
    <row r="7" spans="1:20" ht="27" x14ac:dyDescent="0.25">
      <c r="A7" s="18" t="s">
        <v>95</v>
      </c>
      <c r="B7" s="19" t="s">
        <v>99</v>
      </c>
      <c r="C7" s="20" t="s">
        <v>97</v>
      </c>
      <c r="D7" s="20" t="s">
        <v>97</v>
      </c>
      <c r="E7" s="21" t="s">
        <v>97</v>
      </c>
      <c r="F7" s="22" t="s">
        <v>97</v>
      </c>
      <c r="G7" s="23" t="e">
        <f t="shared" si="0"/>
        <v>#VALUE!</v>
      </c>
      <c r="H7" s="21" t="s">
        <v>97</v>
      </c>
      <c r="I7" s="22" t="s">
        <v>97</v>
      </c>
      <c r="J7" s="23" t="e">
        <f t="shared" si="1"/>
        <v>#VALUE!</v>
      </c>
      <c r="K7" s="21" t="s">
        <v>97</v>
      </c>
      <c r="L7" s="22" t="s">
        <v>97</v>
      </c>
      <c r="M7" s="23" t="e">
        <f t="shared" si="2"/>
        <v>#VALUE!</v>
      </c>
      <c r="N7" s="21" t="s">
        <v>97</v>
      </c>
      <c r="O7" s="22" t="s">
        <v>97</v>
      </c>
      <c r="P7" s="23" t="e">
        <f t="shared" si="3"/>
        <v>#VALUE!</v>
      </c>
      <c r="Q7" s="21" t="s">
        <v>97</v>
      </c>
      <c r="R7" s="22" t="s">
        <v>97</v>
      </c>
      <c r="S7" s="23" t="e">
        <f t="shared" si="4"/>
        <v>#VALUE!</v>
      </c>
      <c r="T7" s="23" t="e">
        <f t="shared" si="5"/>
        <v>#VALUE!</v>
      </c>
    </row>
    <row r="8" spans="1:20" ht="27" x14ac:dyDescent="0.25">
      <c r="A8" s="18" t="s">
        <v>95</v>
      </c>
      <c r="B8" s="19" t="s">
        <v>100</v>
      </c>
      <c r="C8" s="20" t="s">
        <v>97</v>
      </c>
      <c r="D8" s="20" t="s">
        <v>97</v>
      </c>
      <c r="E8" s="21" t="s">
        <v>97</v>
      </c>
      <c r="F8" s="22" t="s">
        <v>97</v>
      </c>
      <c r="G8" s="23" t="e">
        <f t="shared" si="0"/>
        <v>#VALUE!</v>
      </c>
      <c r="H8" s="21" t="s">
        <v>97</v>
      </c>
      <c r="I8" s="22" t="s">
        <v>97</v>
      </c>
      <c r="J8" s="23" t="e">
        <f t="shared" si="1"/>
        <v>#VALUE!</v>
      </c>
      <c r="K8" s="21" t="s">
        <v>97</v>
      </c>
      <c r="L8" s="22" t="s">
        <v>97</v>
      </c>
      <c r="M8" s="23" t="e">
        <f t="shared" si="2"/>
        <v>#VALUE!</v>
      </c>
      <c r="N8" s="21" t="s">
        <v>97</v>
      </c>
      <c r="O8" s="22" t="s">
        <v>97</v>
      </c>
      <c r="P8" s="23" t="e">
        <f t="shared" si="3"/>
        <v>#VALUE!</v>
      </c>
      <c r="Q8" s="21" t="s">
        <v>97</v>
      </c>
      <c r="R8" s="22" t="s">
        <v>97</v>
      </c>
      <c r="S8" s="23" t="e">
        <f t="shared" si="4"/>
        <v>#VALUE!</v>
      </c>
      <c r="T8" s="23" t="e">
        <f t="shared" si="5"/>
        <v>#VALUE!</v>
      </c>
    </row>
    <row r="9" spans="1:20" ht="27" x14ac:dyDescent="0.25">
      <c r="A9" s="18" t="s">
        <v>95</v>
      </c>
      <c r="B9" s="19" t="s">
        <v>101</v>
      </c>
      <c r="C9" s="20" t="s">
        <v>97</v>
      </c>
      <c r="D9" s="20" t="s">
        <v>97</v>
      </c>
      <c r="E9" s="21" t="s">
        <v>97</v>
      </c>
      <c r="F9" s="22" t="s">
        <v>97</v>
      </c>
      <c r="G9" s="23" t="e">
        <f t="shared" si="0"/>
        <v>#VALUE!</v>
      </c>
      <c r="H9" s="21" t="s">
        <v>97</v>
      </c>
      <c r="I9" s="22" t="s">
        <v>97</v>
      </c>
      <c r="J9" s="23" t="e">
        <f t="shared" si="1"/>
        <v>#VALUE!</v>
      </c>
      <c r="K9" s="21" t="s">
        <v>97</v>
      </c>
      <c r="L9" s="22" t="s">
        <v>97</v>
      </c>
      <c r="M9" s="23" t="e">
        <f t="shared" si="2"/>
        <v>#VALUE!</v>
      </c>
      <c r="N9" s="21" t="s">
        <v>97</v>
      </c>
      <c r="O9" s="22" t="s">
        <v>97</v>
      </c>
      <c r="P9" s="23" t="e">
        <f t="shared" si="3"/>
        <v>#VALUE!</v>
      </c>
      <c r="Q9" s="21" t="s">
        <v>97</v>
      </c>
      <c r="R9" s="22" t="s">
        <v>97</v>
      </c>
      <c r="S9" s="23" t="e">
        <f t="shared" si="4"/>
        <v>#VALUE!</v>
      </c>
      <c r="T9" s="23" t="e">
        <f t="shared" si="5"/>
        <v>#VALUE!</v>
      </c>
    </row>
    <row r="10" spans="1:20" ht="27" x14ac:dyDescent="0.25">
      <c r="A10" s="18" t="s">
        <v>95</v>
      </c>
      <c r="B10" s="19" t="s">
        <v>102</v>
      </c>
      <c r="C10" s="20" t="s">
        <v>97</v>
      </c>
      <c r="D10" s="20" t="s">
        <v>97</v>
      </c>
      <c r="E10" s="21" t="s">
        <v>97</v>
      </c>
      <c r="F10" s="22" t="s">
        <v>97</v>
      </c>
      <c r="G10" s="23" t="e">
        <f t="shared" si="0"/>
        <v>#VALUE!</v>
      </c>
      <c r="H10" s="21" t="s">
        <v>97</v>
      </c>
      <c r="I10" s="22" t="s">
        <v>97</v>
      </c>
      <c r="J10" s="23" t="e">
        <f t="shared" si="1"/>
        <v>#VALUE!</v>
      </c>
      <c r="K10" s="21" t="s">
        <v>97</v>
      </c>
      <c r="L10" s="22" t="s">
        <v>97</v>
      </c>
      <c r="M10" s="23" t="e">
        <f t="shared" si="2"/>
        <v>#VALUE!</v>
      </c>
      <c r="N10" s="21" t="s">
        <v>97</v>
      </c>
      <c r="O10" s="22" t="s">
        <v>97</v>
      </c>
      <c r="P10" s="23" t="e">
        <f t="shared" si="3"/>
        <v>#VALUE!</v>
      </c>
      <c r="Q10" s="21" t="s">
        <v>97</v>
      </c>
      <c r="R10" s="22" t="s">
        <v>97</v>
      </c>
      <c r="S10" s="23" t="e">
        <f t="shared" si="4"/>
        <v>#VALUE!</v>
      </c>
      <c r="T10" s="23" t="e">
        <f t="shared" si="5"/>
        <v>#VALUE!</v>
      </c>
    </row>
    <row r="11" spans="1:20" x14ac:dyDescent="0.25">
      <c r="A11" s="41" t="s">
        <v>103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</row>
    <row r="12" spans="1:20" x14ac:dyDescent="0.25">
      <c r="A12" s="18" t="s">
        <v>103</v>
      </c>
      <c r="B12" s="19" t="s">
        <v>104</v>
      </c>
      <c r="C12" s="20" t="s">
        <v>97</v>
      </c>
      <c r="D12" s="20" t="s">
        <v>97</v>
      </c>
      <c r="E12" s="21" t="s">
        <v>97</v>
      </c>
      <c r="F12" s="22" t="s">
        <v>97</v>
      </c>
      <c r="G12" s="23" t="e">
        <f t="shared" ref="G12:G17" si="6">E12*F12</f>
        <v>#VALUE!</v>
      </c>
      <c r="H12" s="21" t="s">
        <v>97</v>
      </c>
      <c r="I12" s="22" t="s">
        <v>97</v>
      </c>
      <c r="J12" s="23" t="e">
        <f t="shared" ref="J12:J17" si="7">H12*I12</f>
        <v>#VALUE!</v>
      </c>
      <c r="K12" s="21" t="s">
        <v>97</v>
      </c>
      <c r="L12" s="22" t="s">
        <v>97</v>
      </c>
      <c r="M12" s="23" t="e">
        <f t="shared" ref="M12:M17" si="8">K12*L12</f>
        <v>#VALUE!</v>
      </c>
      <c r="N12" s="21" t="s">
        <v>97</v>
      </c>
      <c r="O12" s="22" t="s">
        <v>97</v>
      </c>
      <c r="P12" s="23" t="e">
        <f t="shared" ref="P12:P17" si="9">N12*O12</f>
        <v>#VALUE!</v>
      </c>
      <c r="Q12" s="21" t="s">
        <v>97</v>
      </c>
      <c r="R12" s="22" t="s">
        <v>97</v>
      </c>
      <c r="S12" s="23" t="e">
        <f t="shared" ref="S12:S17" si="10">Q12*R12</f>
        <v>#VALUE!</v>
      </c>
      <c r="T12" s="23" t="e">
        <f t="shared" ref="T12:T17" si="11">SUM(G12,J12,M12,P12,S12)</f>
        <v>#VALUE!</v>
      </c>
    </row>
    <row r="13" spans="1:20" x14ac:dyDescent="0.25">
      <c r="A13" s="18" t="s">
        <v>103</v>
      </c>
      <c r="B13" s="19" t="s">
        <v>105</v>
      </c>
      <c r="C13" s="20" t="s">
        <v>97</v>
      </c>
      <c r="D13" s="20" t="s">
        <v>97</v>
      </c>
      <c r="E13" s="21" t="s">
        <v>97</v>
      </c>
      <c r="F13" s="22" t="s">
        <v>97</v>
      </c>
      <c r="G13" s="23" t="e">
        <f t="shared" si="6"/>
        <v>#VALUE!</v>
      </c>
      <c r="H13" s="21" t="s">
        <v>97</v>
      </c>
      <c r="I13" s="22" t="s">
        <v>97</v>
      </c>
      <c r="J13" s="23" t="e">
        <f t="shared" si="7"/>
        <v>#VALUE!</v>
      </c>
      <c r="K13" s="21" t="s">
        <v>97</v>
      </c>
      <c r="L13" s="22" t="s">
        <v>97</v>
      </c>
      <c r="M13" s="23" t="e">
        <f t="shared" si="8"/>
        <v>#VALUE!</v>
      </c>
      <c r="N13" s="21" t="s">
        <v>97</v>
      </c>
      <c r="O13" s="22" t="s">
        <v>97</v>
      </c>
      <c r="P13" s="23" t="e">
        <f t="shared" si="9"/>
        <v>#VALUE!</v>
      </c>
      <c r="Q13" s="21" t="s">
        <v>97</v>
      </c>
      <c r="R13" s="22" t="s">
        <v>97</v>
      </c>
      <c r="S13" s="23" t="e">
        <f t="shared" si="10"/>
        <v>#VALUE!</v>
      </c>
      <c r="T13" s="23" t="e">
        <f t="shared" si="11"/>
        <v>#VALUE!</v>
      </c>
    </row>
    <row r="14" spans="1:20" ht="27" x14ac:dyDescent="0.25">
      <c r="A14" s="18" t="s">
        <v>103</v>
      </c>
      <c r="B14" s="19" t="s">
        <v>106</v>
      </c>
      <c r="C14" s="20" t="s">
        <v>97</v>
      </c>
      <c r="D14" s="20" t="s">
        <v>97</v>
      </c>
      <c r="E14" s="21" t="s">
        <v>97</v>
      </c>
      <c r="F14" s="22" t="s">
        <v>97</v>
      </c>
      <c r="G14" s="23" t="e">
        <f t="shared" si="6"/>
        <v>#VALUE!</v>
      </c>
      <c r="H14" s="21" t="s">
        <v>97</v>
      </c>
      <c r="I14" s="22" t="s">
        <v>97</v>
      </c>
      <c r="J14" s="23" t="e">
        <f t="shared" si="7"/>
        <v>#VALUE!</v>
      </c>
      <c r="K14" s="21" t="s">
        <v>97</v>
      </c>
      <c r="L14" s="22" t="s">
        <v>97</v>
      </c>
      <c r="M14" s="23" t="e">
        <f t="shared" si="8"/>
        <v>#VALUE!</v>
      </c>
      <c r="N14" s="21" t="s">
        <v>97</v>
      </c>
      <c r="O14" s="22" t="s">
        <v>97</v>
      </c>
      <c r="P14" s="23" t="e">
        <f t="shared" si="9"/>
        <v>#VALUE!</v>
      </c>
      <c r="Q14" s="21" t="s">
        <v>97</v>
      </c>
      <c r="R14" s="22" t="s">
        <v>97</v>
      </c>
      <c r="S14" s="23" t="e">
        <f t="shared" si="10"/>
        <v>#VALUE!</v>
      </c>
      <c r="T14" s="23" t="e">
        <f t="shared" si="11"/>
        <v>#VALUE!</v>
      </c>
    </row>
    <row r="15" spans="1:20" x14ac:dyDescent="0.25">
      <c r="A15" s="18" t="s">
        <v>103</v>
      </c>
      <c r="B15" s="19" t="s">
        <v>107</v>
      </c>
      <c r="C15" s="20" t="s">
        <v>97</v>
      </c>
      <c r="D15" s="20" t="s">
        <v>97</v>
      </c>
      <c r="E15" s="21" t="s">
        <v>97</v>
      </c>
      <c r="F15" s="22" t="s">
        <v>97</v>
      </c>
      <c r="G15" s="23" t="e">
        <f t="shared" si="6"/>
        <v>#VALUE!</v>
      </c>
      <c r="H15" s="21" t="s">
        <v>97</v>
      </c>
      <c r="I15" s="22" t="s">
        <v>97</v>
      </c>
      <c r="J15" s="23" t="e">
        <f t="shared" si="7"/>
        <v>#VALUE!</v>
      </c>
      <c r="K15" s="21" t="s">
        <v>97</v>
      </c>
      <c r="L15" s="22" t="s">
        <v>97</v>
      </c>
      <c r="M15" s="23" t="e">
        <f t="shared" si="8"/>
        <v>#VALUE!</v>
      </c>
      <c r="N15" s="21" t="s">
        <v>97</v>
      </c>
      <c r="O15" s="22" t="s">
        <v>97</v>
      </c>
      <c r="P15" s="23" t="e">
        <f t="shared" si="9"/>
        <v>#VALUE!</v>
      </c>
      <c r="Q15" s="21" t="s">
        <v>97</v>
      </c>
      <c r="R15" s="22" t="s">
        <v>97</v>
      </c>
      <c r="S15" s="23" t="e">
        <f t="shared" si="10"/>
        <v>#VALUE!</v>
      </c>
      <c r="T15" s="23" t="e">
        <f t="shared" si="11"/>
        <v>#VALUE!</v>
      </c>
    </row>
    <row r="16" spans="1:20" x14ac:dyDescent="0.25">
      <c r="A16" s="18" t="s">
        <v>103</v>
      </c>
      <c r="B16" s="19" t="s">
        <v>108</v>
      </c>
      <c r="C16" s="20" t="s">
        <v>97</v>
      </c>
      <c r="D16" s="20" t="s">
        <v>97</v>
      </c>
      <c r="E16" s="21" t="s">
        <v>97</v>
      </c>
      <c r="F16" s="22" t="s">
        <v>97</v>
      </c>
      <c r="G16" s="23" t="e">
        <f t="shared" si="6"/>
        <v>#VALUE!</v>
      </c>
      <c r="H16" s="21" t="s">
        <v>97</v>
      </c>
      <c r="I16" s="22" t="s">
        <v>97</v>
      </c>
      <c r="J16" s="23" t="e">
        <f t="shared" si="7"/>
        <v>#VALUE!</v>
      </c>
      <c r="K16" s="21" t="s">
        <v>97</v>
      </c>
      <c r="L16" s="22" t="s">
        <v>97</v>
      </c>
      <c r="M16" s="23" t="e">
        <f t="shared" si="8"/>
        <v>#VALUE!</v>
      </c>
      <c r="N16" s="21" t="s">
        <v>97</v>
      </c>
      <c r="O16" s="22" t="s">
        <v>97</v>
      </c>
      <c r="P16" s="23" t="e">
        <f t="shared" si="9"/>
        <v>#VALUE!</v>
      </c>
      <c r="Q16" s="21" t="s">
        <v>97</v>
      </c>
      <c r="R16" s="22" t="s">
        <v>97</v>
      </c>
      <c r="S16" s="23" t="e">
        <f t="shared" si="10"/>
        <v>#VALUE!</v>
      </c>
      <c r="T16" s="23" t="e">
        <f t="shared" si="11"/>
        <v>#VALUE!</v>
      </c>
    </row>
    <row r="17" spans="1:20" x14ac:dyDescent="0.25">
      <c r="A17" s="18" t="s">
        <v>103</v>
      </c>
      <c r="B17" s="19" t="s">
        <v>109</v>
      </c>
      <c r="C17" s="20" t="s">
        <v>97</v>
      </c>
      <c r="D17" s="20" t="s">
        <v>97</v>
      </c>
      <c r="E17" s="21" t="s">
        <v>97</v>
      </c>
      <c r="F17" s="22" t="s">
        <v>97</v>
      </c>
      <c r="G17" s="23" t="e">
        <f t="shared" si="6"/>
        <v>#VALUE!</v>
      </c>
      <c r="H17" s="21" t="s">
        <v>97</v>
      </c>
      <c r="I17" s="22" t="s">
        <v>97</v>
      </c>
      <c r="J17" s="23" t="e">
        <f t="shared" si="7"/>
        <v>#VALUE!</v>
      </c>
      <c r="K17" s="21" t="s">
        <v>97</v>
      </c>
      <c r="L17" s="22" t="s">
        <v>97</v>
      </c>
      <c r="M17" s="23" t="e">
        <f t="shared" si="8"/>
        <v>#VALUE!</v>
      </c>
      <c r="N17" s="21" t="s">
        <v>97</v>
      </c>
      <c r="O17" s="22" t="s">
        <v>97</v>
      </c>
      <c r="P17" s="23" t="e">
        <f t="shared" si="9"/>
        <v>#VALUE!</v>
      </c>
      <c r="Q17" s="21" t="s">
        <v>97</v>
      </c>
      <c r="R17" s="22" t="s">
        <v>97</v>
      </c>
      <c r="S17" s="23" t="e">
        <f t="shared" si="10"/>
        <v>#VALUE!</v>
      </c>
      <c r="T17" s="23" t="e">
        <f t="shared" si="11"/>
        <v>#VALUE!</v>
      </c>
    </row>
    <row r="18" spans="1:20" x14ac:dyDescent="0.25">
      <c r="A18" s="41" t="s">
        <v>110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</row>
    <row r="19" spans="1:20" ht="27" x14ac:dyDescent="0.25">
      <c r="A19" s="18" t="s">
        <v>110</v>
      </c>
      <c r="B19" s="19" t="s">
        <v>111</v>
      </c>
      <c r="C19" s="20" t="s">
        <v>97</v>
      </c>
      <c r="D19" s="20" t="s">
        <v>97</v>
      </c>
      <c r="E19" s="21" t="s">
        <v>97</v>
      </c>
      <c r="F19" s="22" t="s">
        <v>97</v>
      </c>
      <c r="G19" s="23" t="e">
        <f>E19*F19</f>
        <v>#VALUE!</v>
      </c>
      <c r="H19" s="21" t="s">
        <v>97</v>
      </c>
      <c r="I19" s="22" t="s">
        <v>97</v>
      </c>
      <c r="J19" s="23" t="e">
        <f>H19*I19</f>
        <v>#VALUE!</v>
      </c>
      <c r="K19" s="21" t="s">
        <v>97</v>
      </c>
      <c r="L19" s="22" t="s">
        <v>97</v>
      </c>
      <c r="M19" s="23" t="e">
        <f>K19*L19</f>
        <v>#VALUE!</v>
      </c>
      <c r="N19" s="21" t="s">
        <v>97</v>
      </c>
      <c r="O19" s="22" t="s">
        <v>97</v>
      </c>
      <c r="P19" s="23" t="e">
        <f>N19*O19</f>
        <v>#VALUE!</v>
      </c>
      <c r="Q19" s="21" t="s">
        <v>97</v>
      </c>
      <c r="R19" s="22" t="s">
        <v>97</v>
      </c>
      <c r="S19" s="23" t="e">
        <f>Q19*R19</f>
        <v>#VALUE!</v>
      </c>
      <c r="T19" s="23" t="e">
        <f>SUM(G19,J19,M19,P19,S19)</f>
        <v>#VALUE!</v>
      </c>
    </row>
    <row r="20" spans="1:20" x14ac:dyDescent="0.25">
      <c r="A20" s="18" t="s">
        <v>110</v>
      </c>
      <c r="B20" s="19" t="s">
        <v>112</v>
      </c>
      <c r="C20" s="20" t="s">
        <v>97</v>
      </c>
      <c r="D20" s="20" t="s">
        <v>97</v>
      </c>
      <c r="E20" s="21" t="s">
        <v>97</v>
      </c>
      <c r="F20" s="22" t="s">
        <v>97</v>
      </c>
      <c r="G20" s="23" t="e">
        <f>E20*F20</f>
        <v>#VALUE!</v>
      </c>
      <c r="H20" s="21" t="s">
        <v>97</v>
      </c>
      <c r="I20" s="22" t="s">
        <v>97</v>
      </c>
      <c r="J20" s="23" t="e">
        <f>H20*I20</f>
        <v>#VALUE!</v>
      </c>
      <c r="K20" s="21" t="s">
        <v>97</v>
      </c>
      <c r="L20" s="22" t="s">
        <v>97</v>
      </c>
      <c r="M20" s="23" t="e">
        <f>K20*L20</f>
        <v>#VALUE!</v>
      </c>
      <c r="N20" s="21" t="s">
        <v>97</v>
      </c>
      <c r="O20" s="22" t="s">
        <v>97</v>
      </c>
      <c r="P20" s="23" t="e">
        <f>N20*O20</f>
        <v>#VALUE!</v>
      </c>
      <c r="Q20" s="21" t="s">
        <v>97</v>
      </c>
      <c r="R20" s="22" t="s">
        <v>97</v>
      </c>
      <c r="S20" s="23" t="e">
        <f>Q20*R20</f>
        <v>#VALUE!</v>
      </c>
      <c r="T20" s="23" t="e">
        <f>SUM(G20,J20,M20,P20,S20)</f>
        <v>#VALUE!</v>
      </c>
    </row>
    <row r="21" spans="1:20" x14ac:dyDescent="0.25">
      <c r="A21" s="18" t="s">
        <v>110</v>
      </c>
      <c r="B21" s="19" t="s">
        <v>113</v>
      </c>
      <c r="C21" s="20" t="s">
        <v>97</v>
      </c>
      <c r="D21" s="20" t="s">
        <v>97</v>
      </c>
      <c r="E21" s="21" t="s">
        <v>97</v>
      </c>
      <c r="F21" s="22" t="s">
        <v>97</v>
      </c>
      <c r="G21" s="23" t="e">
        <f>E21*F21</f>
        <v>#VALUE!</v>
      </c>
      <c r="H21" s="21" t="s">
        <v>97</v>
      </c>
      <c r="I21" s="22" t="s">
        <v>97</v>
      </c>
      <c r="J21" s="23" t="e">
        <f>H21*I21</f>
        <v>#VALUE!</v>
      </c>
      <c r="K21" s="21" t="s">
        <v>97</v>
      </c>
      <c r="L21" s="22" t="s">
        <v>97</v>
      </c>
      <c r="M21" s="23" t="e">
        <f>K21*L21</f>
        <v>#VALUE!</v>
      </c>
      <c r="N21" s="21" t="s">
        <v>97</v>
      </c>
      <c r="O21" s="22" t="s">
        <v>97</v>
      </c>
      <c r="P21" s="23" t="e">
        <f>N21*O21</f>
        <v>#VALUE!</v>
      </c>
      <c r="Q21" s="21" t="s">
        <v>97</v>
      </c>
      <c r="R21" s="22" t="s">
        <v>97</v>
      </c>
      <c r="S21" s="23" t="e">
        <f>Q21*R21</f>
        <v>#VALUE!</v>
      </c>
      <c r="T21" s="23" t="e">
        <f>SUM(G21,J21,M21,P21,S21)</f>
        <v>#VALUE!</v>
      </c>
    </row>
    <row r="23" spans="1:20" x14ac:dyDescent="0.25">
      <c r="A23" s="24" t="s">
        <v>114</v>
      </c>
      <c r="B23" s="31"/>
      <c r="C23" s="31"/>
      <c r="D23" s="31"/>
      <c r="E23" s="31"/>
      <c r="F23" s="31"/>
      <c r="G23" s="25" t="e">
        <f>SUM(G5:G21)</f>
        <v>#VALUE!</v>
      </c>
      <c r="H23" s="31"/>
      <c r="I23" s="31"/>
      <c r="J23" s="25" t="e">
        <f>SUM(J5:J21)</f>
        <v>#VALUE!</v>
      </c>
      <c r="K23" s="31"/>
      <c r="L23" s="31"/>
      <c r="M23" s="25" t="e">
        <f>SUM(M5:M21)</f>
        <v>#VALUE!</v>
      </c>
      <c r="N23" s="31"/>
      <c r="O23" s="31"/>
      <c r="P23" s="25" t="e">
        <f>SUM(P5:P21)</f>
        <v>#VALUE!</v>
      </c>
      <c r="Q23" s="31"/>
      <c r="R23" s="31"/>
      <c r="S23" s="25" t="e">
        <f>SUM(S5:S21)</f>
        <v>#VALUE!</v>
      </c>
      <c r="T23" s="25" t="e">
        <f>SUM(T5:T21)</f>
        <v>#VALUE!</v>
      </c>
    </row>
  </sheetData>
  <mergeCells count="4">
    <mergeCell ref="A1:T1"/>
    <mergeCell ref="A18:T18"/>
    <mergeCell ref="A4:T4"/>
    <mergeCell ref="A11:T11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1"/>
  <sheetViews>
    <sheetView showGridLines="0" workbookViewId="0">
      <selection activeCell="B19" sqref="B19"/>
    </sheetView>
  </sheetViews>
  <sheetFormatPr defaultRowHeight="15" x14ac:dyDescent="0.25"/>
  <cols>
    <col min="1" max="1" width="24" customWidth="1"/>
    <col min="2" max="2" width="32" customWidth="1"/>
    <col min="3" max="3" width="20" customWidth="1"/>
    <col min="4" max="8" width="12" customWidth="1"/>
    <col min="9" max="9" width="14" customWidth="1"/>
    <col min="10" max="10" width="34" customWidth="1"/>
  </cols>
  <sheetData>
    <row r="1" spans="1:10" ht="19.5" x14ac:dyDescent="0.25">
      <c r="A1" s="33" t="s">
        <v>115</v>
      </c>
      <c r="B1" s="34"/>
      <c r="C1" s="34"/>
      <c r="D1" s="34"/>
      <c r="E1" s="34"/>
      <c r="F1" s="34"/>
      <c r="G1" s="34"/>
      <c r="H1" s="34"/>
      <c r="I1" s="34"/>
      <c r="J1" s="34"/>
    </row>
    <row r="3" spans="1:10" x14ac:dyDescent="0.25">
      <c r="A3" s="26" t="s">
        <v>116</v>
      </c>
      <c r="B3" s="26" t="s">
        <v>117</v>
      </c>
      <c r="C3" s="26" t="s">
        <v>118</v>
      </c>
      <c r="D3" s="26" t="s">
        <v>63</v>
      </c>
      <c r="E3" s="26" t="s">
        <v>64</v>
      </c>
      <c r="F3" s="26" t="s">
        <v>65</v>
      </c>
      <c r="G3" s="26" t="s">
        <v>66</v>
      </c>
      <c r="H3" s="26" t="s">
        <v>67</v>
      </c>
      <c r="I3" s="26" t="s">
        <v>68</v>
      </c>
      <c r="J3" s="26" t="s">
        <v>119</v>
      </c>
    </row>
    <row r="4" spans="1:10" x14ac:dyDescent="0.25">
      <c r="A4" s="35" t="s">
        <v>120</v>
      </c>
      <c r="B4" s="34"/>
      <c r="C4" s="34"/>
      <c r="D4" s="34"/>
      <c r="E4" s="34"/>
      <c r="F4" s="34"/>
      <c r="G4" s="34"/>
      <c r="H4" s="34"/>
      <c r="I4" s="34"/>
      <c r="J4" s="34"/>
    </row>
    <row r="5" spans="1:10" ht="27" x14ac:dyDescent="0.25">
      <c r="A5" s="18" t="s">
        <v>120</v>
      </c>
      <c r="B5" s="19" t="s">
        <v>121</v>
      </c>
      <c r="C5" s="20" t="s">
        <v>97</v>
      </c>
      <c r="D5" s="22" t="s">
        <v>97</v>
      </c>
      <c r="E5" s="22" t="s">
        <v>97</v>
      </c>
      <c r="F5" s="22" t="s">
        <v>97</v>
      </c>
      <c r="G5" s="22" t="s">
        <v>97</v>
      </c>
      <c r="H5" s="22" t="s">
        <v>97</v>
      </c>
      <c r="I5" s="23">
        <f>SUM(D5:H5)</f>
        <v>0</v>
      </c>
      <c r="J5" s="20" t="s">
        <v>97</v>
      </c>
    </row>
    <row r="6" spans="1:10" ht="27" x14ac:dyDescent="0.25">
      <c r="A6" s="18" t="s">
        <v>120</v>
      </c>
      <c r="B6" s="19" t="s">
        <v>122</v>
      </c>
      <c r="C6" s="20" t="s">
        <v>97</v>
      </c>
      <c r="D6" s="22" t="s">
        <v>97</v>
      </c>
      <c r="E6" s="22" t="s">
        <v>97</v>
      </c>
      <c r="F6" s="22" t="s">
        <v>97</v>
      </c>
      <c r="G6" s="22" t="s">
        <v>97</v>
      </c>
      <c r="H6" s="22" t="s">
        <v>97</v>
      </c>
      <c r="I6" s="23">
        <f>SUM(D6:H6)</f>
        <v>0</v>
      </c>
      <c r="J6" s="20" t="s">
        <v>97</v>
      </c>
    </row>
    <row r="7" spans="1:10" ht="27" x14ac:dyDescent="0.25">
      <c r="A7" s="18" t="s">
        <v>120</v>
      </c>
      <c r="B7" s="19" t="s">
        <v>123</v>
      </c>
      <c r="C7" s="20" t="s">
        <v>97</v>
      </c>
      <c r="D7" s="22" t="s">
        <v>97</v>
      </c>
      <c r="E7" s="22" t="s">
        <v>97</v>
      </c>
      <c r="F7" s="22" t="s">
        <v>97</v>
      </c>
      <c r="G7" s="22" t="s">
        <v>97</v>
      </c>
      <c r="H7" s="22" t="s">
        <v>97</v>
      </c>
      <c r="I7" s="23">
        <f>SUM(D7:H7)</f>
        <v>0</v>
      </c>
      <c r="J7" s="20" t="s">
        <v>97</v>
      </c>
    </row>
    <row r="8" spans="1:10" x14ac:dyDescent="0.25">
      <c r="A8" s="41" t="s">
        <v>124</v>
      </c>
      <c r="B8" s="42"/>
      <c r="C8" s="42"/>
      <c r="D8" s="42"/>
      <c r="E8" s="42"/>
      <c r="F8" s="42"/>
      <c r="G8" s="42"/>
      <c r="H8" s="42"/>
      <c r="I8" s="42"/>
      <c r="J8" s="42"/>
    </row>
    <row r="9" spans="1:10" x14ac:dyDescent="0.25">
      <c r="A9" s="18" t="s">
        <v>124</v>
      </c>
      <c r="B9" s="19" t="s">
        <v>125</v>
      </c>
      <c r="C9" s="20" t="s">
        <v>97</v>
      </c>
      <c r="D9" s="22" t="s">
        <v>97</v>
      </c>
      <c r="E9" s="22" t="s">
        <v>97</v>
      </c>
      <c r="F9" s="22" t="s">
        <v>97</v>
      </c>
      <c r="G9" s="22" t="s">
        <v>97</v>
      </c>
      <c r="H9" s="22" t="s">
        <v>97</v>
      </c>
      <c r="I9" s="23">
        <f>SUM(D9:H9)</f>
        <v>0</v>
      </c>
      <c r="J9" s="20" t="s">
        <v>97</v>
      </c>
    </row>
    <row r="10" spans="1:10" x14ac:dyDescent="0.25">
      <c r="A10" s="18" t="s">
        <v>124</v>
      </c>
      <c r="B10" s="19" t="s">
        <v>126</v>
      </c>
      <c r="C10" s="20" t="s">
        <v>97</v>
      </c>
      <c r="D10" s="22" t="s">
        <v>97</v>
      </c>
      <c r="E10" s="22" t="s">
        <v>97</v>
      </c>
      <c r="F10" s="22" t="s">
        <v>97</v>
      </c>
      <c r="G10" s="22" t="s">
        <v>97</v>
      </c>
      <c r="H10" s="22" t="s">
        <v>97</v>
      </c>
      <c r="I10" s="23">
        <f>SUM(D10:H10)</f>
        <v>0</v>
      </c>
      <c r="J10" s="20" t="s">
        <v>97</v>
      </c>
    </row>
    <row r="11" spans="1:10" x14ac:dyDescent="0.25">
      <c r="A11" s="18" t="s">
        <v>124</v>
      </c>
      <c r="B11" s="19" t="s">
        <v>127</v>
      </c>
      <c r="C11" s="20" t="s">
        <v>97</v>
      </c>
      <c r="D11" s="22" t="s">
        <v>97</v>
      </c>
      <c r="E11" s="22" t="s">
        <v>97</v>
      </c>
      <c r="F11" s="22" t="s">
        <v>97</v>
      </c>
      <c r="G11" s="22" t="s">
        <v>97</v>
      </c>
      <c r="H11" s="22" t="s">
        <v>97</v>
      </c>
      <c r="I11" s="23">
        <f>SUM(D11:H11)</f>
        <v>0</v>
      </c>
      <c r="J11" s="20" t="s">
        <v>97</v>
      </c>
    </row>
    <row r="12" spans="1:10" x14ac:dyDescent="0.25">
      <c r="A12" s="18" t="s">
        <v>124</v>
      </c>
      <c r="B12" s="19" t="s">
        <v>128</v>
      </c>
      <c r="C12" s="20" t="s">
        <v>97</v>
      </c>
      <c r="D12" s="22" t="s">
        <v>97</v>
      </c>
      <c r="E12" s="22" t="s">
        <v>97</v>
      </c>
      <c r="F12" s="22" t="s">
        <v>97</v>
      </c>
      <c r="G12" s="22" t="s">
        <v>97</v>
      </c>
      <c r="H12" s="22" t="s">
        <v>97</v>
      </c>
      <c r="I12" s="23">
        <f>SUM(D12:H12)</f>
        <v>0</v>
      </c>
      <c r="J12" s="20" t="s">
        <v>97</v>
      </c>
    </row>
    <row r="13" spans="1:10" x14ac:dyDescent="0.25">
      <c r="A13" s="18" t="s">
        <v>124</v>
      </c>
      <c r="B13" s="19" t="s">
        <v>129</v>
      </c>
      <c r="C13" s="20" t="s">
        <v>97</v>
      </c>
      <c r="D13" s="22" t="s">
        <v>97</v>
      </c>
      <c r="E13" s="22" t="s">
        <v>97</v>
      </c>
      <c r="F13" s="22" t="s">
        <v>97</v>
      </c>
      <c r="G13" s="22" t="s">
        <v>97</v>
      </c>
      <c r="H13" s="22" t="s">
        <v>97</v>
      </c>
      <c r="I13" s="23">
        <f>SUM(D13:H13)</f>
        <v>0</v>
      </c>
      <c r="J13" s="20" t="s">
        <v>97</v>
      </c>
    </row>
    <row r="14" spans="1:10" x14ac:dyDescent="0.25">
      <c r="A14" s="41" t="s">
        <v>130</v>
      </c>
      <c r="B14" s="42"/>
      <c r="C14" s="42"/>
      <c r="D14" s="42"/>
      <c r="E14" s="42"/>
      <c r="F14" s="42"/>
      <c r="G14" s="42"/>
      <c r="H14" s="42"/>
      <c r="I14" s="42"/>
      <c r="J14" s="42"/>
    </row>
    <row r="15" spans="1:10" x14ac:dyDescent="0.25">
      <c r="A15" s="18" t="s">
        <v>130</v>
      </c>
      <c r="B15" s="19" t="s">
        <v>131</v>
      </c>
      <c r="C15" s="20" t="s">
        <v>97</v>
      </c>
      <c r="D15" s="22" t="s">
        <v>97</v>
      </c>
      <c r="E15" s="22" t="s">
        <v>97</v>
      </c>
      <c r="F15" s="22" t="s">
        <v>97</v>
      </c>
      <c r="G15" s="22" t="s">
        <v>97</v>
      </c>
      <c r="H15" s="22" t="s">
        <v>97</v>
      </c>
      <c r="I15" s="23">
        <f t="shared" ref="I15:I19" si="0">SUM(D15:H15)</f>
        <v>0</v>
      </c>
      <c r="J15" s="20" t="s">
        <v>97</v>
      </c>
    </row>
    <row r="16" spans="1:10" x14ac:dyDescent="0.25">
      <c r="A16" s="18" t="s">
        <v>130</v>
      </c>
      <c r="B16" s="19" t="s">
        <v>132</v>
      </c>
      <c r="C16" s="20" t="s">
        <v>97</v>
      </c>
      <c r="D16" s="22" t="s">
        <v>97</v>
      </c>
      <c r="E16" s="22" t="s">
        <v>97</v>
      </c>
      <c r="F16" s="22" t="s">
        <v>97</v>
      </c>
      <c r="G16" s="22" t="s">
        <v>97</v>
      </c>
      <c r="H16" s="22" t="s">
        <v>97</v>
      </c>
      <c r="I16" s="23">
        <f t="shared" si="0"/>
        <v>0</v>
      </c>
      <c r="J16" s="20" t="s">
        <v>97</v>
      </c>
    </row>
    <row r="17" spans="1:10" x14ac:dyDescent="0.25">
      <c r="A17" s="18" t="s">
        <v>130</v>
      </c>
      <c r="B17" s="19" t="s">
        <v>133</v>
      </c>
      <c r="C17" s="20" t="s">
        <v>97</v>
      </c>
      <c r="D17" s="22" t="s">
        <v>97</v>
      </c>
      <c r="E17" s="22" t="s">
        <v>97</v>
      </c>
      <c r="F17" s="22" t="s">
        <v>97</v>
      </c>
      <c r="G17" s="22" t="s">
        <v>97</v>
      </c>
      <c r="H17" s="22" t="s">
        <v>97</v>
      </c>
      <c r="I17" s="23">
        <f t="shared" si="0"/>
        <v>0</v>
      </c>
      <c r="J17" s="20" t="s">
        <v>97</v>
      </c>
    </row>
    <row r="18" spans="1:10" x14ac:dyDescent="0.25">
      <c r="A18" s="18" t="s">
        <v>130</v>
      </c>
      <c r="B18" s="19" t="s">
        <v>134</v>
      </c>
      <c r="C18" s="20" t="s">
        <v>97</v>
      </c>
      <c r="D18" s="22" t="s">
        <v>97</v>
      </c>
      <c r="E18" s="22" t="s">
        <v>97</v>
      </c>
      <c r="F18" s="22" t="s">
        <v>97</v>
      </c>
      <c r="G18" s="22" t="s">
        <v>97</v>
      </c>
      <c r="H18" s="22" t="s">
        <v>97</v>
      </c>
      <c r="I18" s="23">
        <f t="shared" si="0"/>
        <v>0</v>
      </c>
      <c r="J18" s="20" t="s">
        <v>97</v>
      </c>
    </row>
    <row r="19" spans="1:10" ht="27" x14ac:dyDescent="0.25">
      <c r="A19" s="18" t="s">
        <v>130</v>
      </c>
      <c r="B19" s="19" t="s">
        <v>200</v>
      </c>
      <c r="C19" s="20" t="s">
        <v>97</v>
      </c>
      <c r="D19" s="22" t="s">
        <v>97</v>
      </c>
      <c r="E19" s="22" t="s">
        <v>97</v>
      </c>
      <c r="F19" s="22" t="s">
        <v>97</v>
      </c>
      <c r="G19" s="22" t="s">
        <v>97</v>
      </c>
      <c r="H19" s="22" t="s">
        <v>97</v>
      </c>
      <c r="I19" s="23">
        <f t="shared" si="0"/>
        <v>0</v>
      </c>
      <c r="J19" s="20" t="s">
        <v>97</v>
      </c>
    </row>
    <row r="20" spans="1:10" x14ac:dyDescent="0.25">
      <c r="A20" s="41" t="s">
        <v>135</v>
      </c>
      <c r="B20" s="42"/>
      <c r="C20" s="42"/>
      <c r="D20" s="42"/>
      <c r="E20" s="42"/>
      <c r="F20" s="42"/>
      <c r="G20" s="42"/>
      <c r="H20" s="42"/>
      <c r="I20" s="42"/>
      <c r="J20" s="42"/>
    </row>
    <row r="21" spans="1:10" x14ac:dyDescent="0.25">
      <c r="A21" s="18" t="s">
        <v>135</v>
      </c>
      <c r="B21" s="19" t="s">
        <v>136</v>
      </c>
      <c r="C21" s="20" t="s">
        <v>97</v>
      </c>
      <c r="D21" s="22" t="s">
        <v>97</v>
      </c>
      <c r="E21" s="22" t="s">
        <v>97</v>
      </c>
      <c r="F21" s="22" t="s">
        <v>97</v>
      </c>
      <c r="G21" s="22" t="s">
        <v>97</v>
      </c>
      <c r="H21" s="22" t="s">
        <v>97</v>
      </c>
      <c r="I21" s="23">
        <f>SUM(D21:H21)</f>
        <v>0</v>
      </c>
      <c r="J21" s="20" t="s">
        <v>97</v>
      </c>
    </row>
    <row r="22" spans="1:10" x14ac:dyDescent="0.25">
      <c r="A22" s="18" t="s">
        <v>135</v>
      </c>
      <c r="B22" s="19" t="s">
        <v>137</v>
      </c>
      <c r="C22" s="20" t="s">
        <v>97</v>
      </c>
      <c r="D22" s="22" t="s">
        <v>97</v>
      </c>
      <c r="E22" s="22" t="s">
        <v>97</v>
      </c>
      <c r="F22" s="22" t="s">
        <v>97</v>
      </c>
      <c r="G22" s="22" t="s">
        <v>97</v>
      </c>
      <c r="H22" s="22" t="s">
        <v>97</v>
      </c>
      <c r="I22" s="23">
        <f>SUM(D22:H22)</f>
        <v>0</v>
      </c>
      <c r="J22" s="20" t="s">
        <v>97</v>
      </c>
    </row>
    <row r="23" spans="1:10" x14ac:dyDescent="0.25">
      <c r="A23" s="18" t="s">
        <v>135</v>
      </c>
      <c r="B23" s="19" t="s">
        <v>138</v>
      </c>
      <c r="C23" s="20" t="s">
        <v>97</v>
      </c>
      <c r="D23" s="22" t="s">
        <v>97</v>
      </c>
      <c r="E23" s="22" t="s">
        <v>97</v>
      </c>
      <c r="F23" s="22" t="s">
        <v>97</v>
      </c>
      <c r="G23" s="22" t="s">
        <v>97</v>
      </c>
      <c r="H23" s="22" t="s">
        <v>97</v>
      </c>
      <c r="I23" s="23">
        <f>SUM(D23:H23)</f>
        <v>0</v>
      </c>
      <c r="J23" s="20" t="s">
        <v>97</v>
      </c>
    </row>
    <row r="24" spans="1:10" x14ac:dyDescent="0.25">
      <c r="A24" s="18" t="s">
        <v>135</v>
      </c>
      <c r="B24" s="19" t="s">
        <v>139</v>
      </c>
      <c r="C24" s="20" t="s">
        <v>97</v>
      </c>
      <c r="D24" s="22" t="s">
        <v>97</v>
      </c>
      <c r="E24" s="22" t="s">
        <v>97</v>
      </c>
      <c r="F24" s="22" t="s">
        <v>97</v>
      </c>
      <c r="G24" s="22" t="s">
        <v>97</v>
      </c>
      <c r="H24" s="22" t="s">
        <v>97</v>
      </c>
      <c r="I24" s="23">
        <f>SUM(D24:H24)</f>
        <v>0</v>
      </c>
      <c r="J24" s="20" t="s">
        <v>97</v>
      </c>
    </row>
    <row r="25" spans="1:10" x14ac:dyDescent="0.25">
      <c r="A25" s="18" t="s">
        <v>135</v>
      </c>
      <c r="B25" s="19" t="s">
        <v>140</v>
      </c>
      <c r="C25" s="20" t="s">
        <v>97</v>
      </c>
      <c r="D25" s="22" t="s">
        <v>97</v>
      </c>
      <c r="E25" s="22" t="s">
        <v>97</v>
      </c>
      <c r="F25" s="22" t="s">
        <v>97</v>
      </c>
      <c r="G25" s="22" t="s">
        <v>97</v>
      </c>
      <c r="H25" s="22" t="s">
        <v>97</v>
      </c>
      <c r="I25" s="23">
        <f>SUM(D25:H25)</f>
        <v>0</v>
      </c>
      <c r="J25" s="20" t="s">
        <v>97</v>
      </c>
    </row>
    <row r="26" spans="1:10" x14ac:dyDescent="0.25">
      <c r="A26" s="41" t="s">
        <v>141</v>
      </c>
      <c r="B26" s="42"/>
      <c r="C26" s="42"/>
      <c r="D26" s="42"/>
      <c r="E26" s="42"/>
      <c r="F26" s="42"/>
      <c r="G26" s="42"/>
      <c r="H26" s="42"/>
      <c r="I26" s="42"/>
      <c r="J26" s="42"/>
    </row>
    <row r="27" spans="1:10" x14ac:dyDescent="0.25">
      <c r="A27" s="18" t="s">
        <v>141</v>
      </c>
      <c r="B27" s="19" t="s">
        <v>142</v>
      </c>
      <c r="C27" s="20" t="s">
        <v>97</v>
      </c>
      <c r="D27" s="22" t="s">
        <v>97</v>
      </c>
      <c r="E27" s="22" t="s">
        <v>97</v>
      </c>
      <c r="F27" s="22" t="s">
        <v>97</v>
      </c>
      <c r="G27" s="22" t="s">
        <v>97</v>
      </c>
      <c r="H27" s="22" t="s">
        <v>97</v>
      </c>
      <c r="I27" s="23">
        <f>SUM(D27:H27)</f>
        <v>0</v>
      </c>
      <c r="J27" s="20" t="s">
        <v>97</v>
      </c>
    </row>
    <row r="28" spans="1:10" x14ac:dyDescent="0.25">
      <c r="A28" s="18" t="s">
        <v>141</v>
      </c>
      <c r="B28" s="19" t="s">
        <v>143</v>
      </c>
      <c r="C28" s="20" t="s">
        <v>97</v>
      </c>
      <c r="D28" s="22" t="s">
        <v>97</v>
      </c>
      <c r="E28" s="22" t="s">
        <v>97</v>
      </c>
      <c r="F28" s="22" t="s">
        <v>97</v>
      </c>
      <c r="G28" s="22" t="s">
        <v>97</v>
      </c>
      <c r="H28" s="22" t="s">
        <v>97</v>
      </c>
      <c r="I28" s="23">
        <f>SUM(D28:H28)</f>
        <v>0</v>
      </c>
      <c r="J28" s="20" t="s">
        <v>97</v>
      </c>
    </row>
    <row r="29" spans="1:10" x14ac:dyDescent="0.25">
      <c r="A29" s="18" t="s">
        <v>141</v>
      </c>
      <c r="B29" s="19" t="s">
        <v>144</v>
      </c>
      <c r="C29" s="20" t="s">
        <v>97</v>
      </c>
      <c r="D29" s="22" t="s">
        <v>97</v>
      </c>
      <c r="E29" s="22" t="s">
        <v>97</v>
      </c>
      <c r="F29" s="22" t="s">
        <v>97</v>
      </c>
      <c r="G29" s="22" t="s">
        <v>97</v>
      </c>
      <c r="H29" s="22" t="s">
        <v>97</v>
      </c>
      <c r="I29" s="23">
        <f>SUM(D29:H29)</f>
        <v>0</v>
      </c>
      <c r="J29" s="20" t="s">
        <v>97</v>
      </c>
    </row>
    <row r="31" spans="1:10" x14ac:dyDescent="0.25">
      <c r="A31" s="24" t="s">
        <v>114</v>
      </c>
      <c r="B31" s="31"/>
      <c r="C31" s="31"/>
      <c r="D31" s="25">
        <f t="shared" ref="D31:I31" si="1">SUM(D5:D29)</f>
        <v>0</v>
      </c>
      <c r="E31" s="25">
        <f t="shared" si="1"/>
        <v>0</v>
      </c>
      <c r="F31" s="25">
        <f t="shared" si="1"/>
        <v>0</v>
      </c>
      <c r="G31" s="25">
        <f t="shared" si="1"/>
        <v>0</v>
      </c>
      <c r="H31" s="25">
        <f t="shared" si="1"/>
        <v>0</v>
      </c>
      <c r="I31" s="25">
        <f t="shared" si="1"/>
        <v>0</v>
      </c>
      <c r="J31" s="31"/>
    </row>
  </sheetData>
  <mergeCells count="6">
    <mergeCell ref="A1:J1"/>
    <mergeCell ref="A14:J14"/>
    <mergeCell ref="A8:J8"/>
    <mergeCell ref="A26:J26"/>
    <mergeCell ref="A20:J20"/>
    <mergeCell ref="A4:J4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18"/>
  <sheetViews>
    <sheetView showGridLines="0" workbookViewId="0">
      <selection activeCell="A12" sqref="A12:T12"/>
    </sheetView>
  </sheetViews>
  <sheetFormatPr defaultRowHeight="15" x14ac:dyDescent="0.25"/>
  <cols>
    <col min="1" max="1" width="22" customWidth="1"/>
    <col min="2" max="2" width="28" customWidth="1"/>
    <col min="3" max="3" width="34" customWidth="1"/>
    <col min="4" max="4" width="12" customWidth="1"/>
    <col min="5" max="5" width="10" customWidth="1"/>
    <col min="6" max="7" width="12" customWidth="1"/>
    <col min="8" max="8" width="10" customWidth="1"/>
    <col min="9" max="10" width="12" customWidth="1"/>
    <col min="11" max="11" width="10" customWidth="1"/>
    <col min="12" max="13" width="12" customWidth="1"/>
    <col min="14" max="14" width="10" customWidth="1"/>
    <col min="15" max="16" width="12" customWidth="1"/>
    <col min="17" max="17" width="10" customWidth="1"/>
    <col min="18" max="19" width="12" customWidth="1"/>
    <col min="20" max="20" width="14" customWidth="1"/>
  </cols>
  <sheetData>
    <row r="1" spans="1:20" ht="19.5" x14ac:dyDescent="0.25">
      <c r="A1" s="33" t="s">
        <v>145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3" spans="1:20" x14ac:dyDescent="0.25">
      <c r="A3" s="28" t="s">
        <v>62</v>
      </c>
      <c r="B3" s="28" t="s">
        <v>77</v>
      </c>
      <c r="C3" s="28" t="s">
        <v>78</v>
      </c>
      <c r="D3" s="28" t="s">
        <v>79</v>
      </c>
      <c r="E3" s="28" t="s">
        <v>80</v>
      </c>
      <c r="F3" s="28" t="s">
        <v>81</v>
      </c>
      <c r="G3" s="28" t="s">
        <v>82</v>
      </c>
      <c r="H3" s="28" t="s">
        <v>83</v>
      </c>
      <c r="I3" s="28" t="s">
        <v>84</v>
      </c>
      <c r="J3" s="28" t="s">
        <v>85</v>
      </c>
      <c r="K3" s="28" t="s">
        <v>86</v>
      </c>
      <c r="L3" s="28" t="s">
        <v>87</v>
      </c>
      <c r="M3" s="28" t="s">
        <v>88</v>
      </c>
      <c r="N3" s="28" t="s">
        <v>89</v>
      </c>
      <c r="O3" s="28" t="s">
        <v>90</v>
      </c>
      <c r="P3" s="28" t="s">
        <v>91</v>
      </c>
      <c r="Q3" s="28" t="s">
        <v>92</v>
      </c>
      <c r="R3" s="28" t="s">
        <v>93</v>
      </c>
      <c r="S3" s="28" t="s">
        <v>94</v>
      </c>
      <c r="T3" s="28" t="s">
        <v>68</v>
      </c>
    </row>
    <row r="4" spans="1:20" x14ac:dyDescent="0.25">
      <c r="A4" s="41" t="s">
        <v>146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</row>
    <row r="5" spans="1:20" ht="27" x14ac:dyDescent="0.25">
      <c r="A5" s="18" t="s">
        <v>146</v>
      </c>
      <c r="B5" s="19" t="s">
        <v>147</v>
      </c>
      <c r="C5" s="20" t="s">
        <v>97</v>
      </c>
      <c r="D5" s="20" t="s">
        <v>97</v>
      </c>
      <c r="E5" s="21" t="s">
        <v>97</v>
      </c>
      <c r="F5" s="22" t="s">
        <v>97</v>
      </c>
      <c r="G5" s="23" t="e">
        <f>E5*F5</f>
        <v>#VALUE!</v>
      </c>
      <c r="H5" s="21" t="s">
        <v>97</v>
      </c>
      <c r="I5" s="22" t="s">
        <v>97</v>
      </c>
      <c r="J5" s="23" t="e">
        <f>H5*I5</f>
        <v>#VALUE!</v>
      </c>
      <c r="K5" s="21" t="s">
        <v>97</v>
      </c>
      <c r="L5" s="22" t="s">
        <v>97</v>
      </c>
      <c r="M5" s="23" t="e">
        <f>K5*L5</f>
        <v>#VALUE!</v>
      </c>
      <c r="N5" s="21" t="s">
        <v>97</v>
      </c>
      <c r="O5" s="22" t="s">
        <v>97</v>
      </c>
      <c r="P5" s="23" t="e">
        <f>N5*O5</f>
        <v>#VALUE!</v>
      </c>
      <c r="Q5" s="21" t="s">
        <v>97</v>
      </c>
      <c r="R5" s="22" t="s">
        <v>97</v>
      </c>
      <c r="S5" s="23" t="e">
        <f>Q5*R5</f>
        <v>#VALUE!</v>
      </c>
      <c r="T5" s="23" t="e">
        <f>SUM(G5,J5,M5,P5,S5)</f>
        <v>#VALUE!</v>
      </c>
    </row>
    <row r="6" spans="1:20" ht="27" x14ac:dyDescent="0.25">
      <c r="A6" s="18" t="s">
        <v>146</v>
      </c>
      <c r="B6" s="19" t="s">
        <v>148</v>
      </c>
      <c r="C6" s="20" t="s">
        <v>97</v>
      </c>
      <c r="D6" s="20" t="s">
        <v>97</v>
      </c>
      <c r="E6" s="21" t="s">
        <v>97</v>
      </c>
      <c r="F6" s="22" t="s">
        <v>97</v>
      </c>
      <c r="G6" s="23" t="e">
        <f>E6*F6</f>
        <v>#VALUE!</v>
      </c>
      <c r="H6" s="21" t="s">
        <v>97</v>
      </c>
      <c r="I6" s="22" t="s">
        <v>97</v>
      </c>
      <c r="J6" s="23" t="e">
        <f>H6*I6</f>
        <v>#VALUE!</v>
      </c>
      <c r="K6" s="21" t="s">
        <v>97</v>
      </c>
      <c r="L6" s="22" t="s">
        <v>97</v>
      </c>
      <c r="M6" s="23" t="e">
        <f>K6*L6</f>
        <v>#VALUE!</v>
      </c>
      <c r="N6" s="21" t="s">
        <v>97</v>
      </c>
      <c r="O6" s="22" t="s">
        <v>97</v>
      </c>
      <c r="P6" s="23" t="e">
        <f>N6*O6</f>
        <v>#VALUE!</v>
      </c>
      <c r="Q6" s="21" t="s">
        <v>97</v>
      </c>
      <c r="R6" s="22" t="s">
        <v>97</v>
      </c>
      <c r="S6" s="23" t="e">
        <f>Q6*R6</f>
        <v>#VALUE!</v>
      </c>
      <c r="T6" s="23" t="e">
        <f>SUM(G6,J6,M6,P6,S6)</f>
        <v>#VALUE!</v>
      </c>
    </row>
    <row r="7" spans="1:20" ht="27" x14ac:dyDescent="0.25">
      <c r="A7" s="18" t="s">
        <v>146</v>
      </c>
      <c r="B7" s="19" t="s">
        <v>149</v>
      </c>
      <c r="C7" s="20" t="s">
        <v>97</v>
      </c>
      <c r="D7" s="20" t="s">
        <v>97</v>
      </c>
      <c r="E7" s="21" t="s">
        <v>97</v>
      </c>
      <c r="F7" s="22" t="s">
        <v>97</v>
      </c>
      <c r="G7" s="23" t="e">
        <f>E7*F7</f>
        <v>#VALUE!</v>
      </c>
      <c r="H7" s="21" t="s">
        <v>97</v>
      </c>
      <c r="I7" s="22" t="s">
        <v>97</v>
      </c>
      <c r="J7" s="23" t="e">
        <f>H7*I7</f>
        <v>#VALUE!</v>
      </c>
      <c r="K7" s="21" t="s">
        <v>97</v>
      </c>
      <c r="L7" s="22" t="s">
        <v>97</v>
      </c>
      <c r="M7" s="23" t="e">
        <f>K7*L7</f>
        <v>#VALUE!</v>
      </c>
      <c r="N7" s="21" t="s">
        <v>97</v>
      </c>
      <c r="O7" s="22" t="s">
        <v>97</v>
      </c>
      <c r="P7" s="23" t="e">
        <f>N7*O7</f>
        <v>#VALUE!</v>
      </c>
      <c r="Q7" s="21" t="s">
        <v>97</v>
      </c>
      <c r="R7" s="22" t="s">
        <v>97</v>
      </c>
      <c r="S7" s="23" t="e">
        <f>Q7*R7</f>
        <v>#VALUE!</v>
      </c>
      <c r="T7" s="23" t="e">
        <f>SUM(G7,J7,M7,P7,S7)</f>
        <v>#VALUE!</v>
      </c>
    </row>
    <row r="8" spans="1:20" x14ac:dyDescent="0.25">
      <c r="A8" s="41" t="s">
        <v>150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  <row r="9" spans="1:20" x14ac:dyDescent="0.25">
      <c r="A9" s="18" t="s">
        <v>150</v>
      </c>
      <c r="B9" s="19" t="s">
        <v>151</v>
      </c>
      <c r="C9" s="20" t="s">
        <v>97</v>
      </c>
      <c r="D9" s="20" t="s">
        <v>97</v>
      </c>
      <c r="E9" s="21" t="s">
        <v>97</v>
      </c>
      <c r="F9" s="22" t="s">
        <v>97</v>
      </c>
      <c r="G9" s="23" t="e">
        <f>E9*F9</f>
        <v>#VALUE!</v>
      </c>
      <c r="H9" s="21" t="s">
        <v>97</v>
      </c>
      <c r="I9" s="22" t="s">
        <v>97</v>
      </c>
      <c r="J9" s="23" t="e">
        <f>H9*I9</f>
        <v>#VALUE!</v>
      </c>
      <c r="K9" s="21" t="s">
        <v>97</v>
      </c>
      <c r="L9" s="22" t="s">
        <v>97</v>
      </c>
      <c r="M9" s="23" t="e">
        <f>K9*L9</f>
        <v>#VALUE!</v>
      </c>
      <c r="N9" s="21" t="s">
        <v>97</v>
      </c>
      <c r="O9" s="22" t="s">
        <v>97</v>
      </c>
      <c r="P9" s="23" t="e">
        <f>N9*O9</f>
        <v>#VALUE!</v>
      </c>
      <c r="Q9" s="21" t="s">
        <v>97</v>
      </c>
      <c r="R9" s="22" t="s">
        <v>97</v>
      </c>
      <c r="S9" s="23" t="e">
        <f>Q9*R9</f>
        <v>#VALUE!</v>
      </c>
      <c r="T9" s="23" t="e">
        <f>SUM(G9,J9,M9,P9,S9)</f>
        <v>#VALUE!</v>
      </c>
    </row>
    <row r="10" spans="1:20" x14ac:dyDescent="0.25">
      <c r="A10" s="18" t="s">
        <v>150</v>
      </c>
      <c r="B10" s="19" t="s">
        <v>152</v>
      </c>
      <c r="C10" s="20" t="s">
        <v>97</v>
      </c>
      <c r="D10" s="20" t="s">
        <v>97</v>
      </c>
      <c r="E10" s="21" t="s">
        <v>97</v>
      </c>
      <c r="F10" s="22" t="s">
        <v>97</v>
      </c>
      <c r="G10" s="23" t="e">
        <f>E10*F10</f>
        <v>#VALUE!</v>
      </c>
      <c r="H10" s="21" t="s">
        <v>97</v>
      </c>
      <c r="I10" s="22" t="s">
        <v>97</v>
      </c>
      <c r="J10" s="23" t="e">
        <f>H10*I10</f>
        <v>#VALUE!</v>
      </c>
      <c r="K10" s="21" t="s">
        <v>97</v>
      </c>
      <c r="L10" s="22" t="s">
        <v>97</v>
      </c>
      <c r="M10" s="23" t="e">
        <f>K10*L10</f>
        <v>#VALUE!</v>
      </c>
      <c r="N10" s="21" t="s">
        <v>97</v>
      </c>
      <c r="O10" s="22" t="s">
        <v>97</v>
      </c>
      <c r="P10" s="23" t="e">
        <f>N10*O10</f>
        <v>#VALUE!</v>
      </c>
      <c r="Q10" s="21" t="s">
        <v>97</v>
      </c>
      <c r="R10" s="22" t="s">
        <v>97</v>
      </c>
      <c r="S10" s="23" t="e">
        <f>Q10*R10</f>
        <v>#VALUE!</v>
      </c>
      <c r="T10" s="23" t="e">
        <f>SUM(G10,J10,M10,P10,S10)</f>
        <v>#VALUE!</v>
      </c>
    </row>
    <row r="11" spans="1:20" ht="27" x14ac:dyDescent="0.25">
      <c r="A11" s="18" t="s">
        <v>150</v>
      </c>
      <c r="B11" s="19" t="s">
        <v>153</v>
      </c>
      <c r="C11" s="20" t="s">
        <v>97</v>
      </c>
      <c r="D11" s="20" t="s">
        <v>97</v>
      </c>
      <c r="E11" s="21" t="s">
        <v>97</v>
      </c>
      <c r="F11" s="22" t="s">
        <v>97</v>
      </c>
      <c r="G11" s="23" t="e">
        <f>E11*F11</f>
        <v>#VALUE!</v>
      </c>
      <c r="H11" s="21" t="s">
        <v>97</v>
      </c>
      <c r="I11" s="22" t="s">
        <v>97</v>
      </c>
      <c r="J11" s="23" t="e">
        <f>H11*I11</f>
        <v>#VALUE!</v>
      </c>
      <c r="K11" s="21" t="s">
        <v>97</v>
      </c>
      <c r="L11" s="22" t="s">
        <v>97</v>
      </c>
      <c r="M11" s="23" t="e">
        <f>K11*L11</f>
        <v>#VALUE!</v>
      </c>
      <c r="N11" s="21" t="s">
        <v>97</v>
      </c>
      <c r="O11" s="22" t="s">
        <v>97</v>
      </c>
      <c r="P11" s="23" t="e">
        <f>N11*O11</f>
        <v>#VALUE!</v>
      </c>
      <c r="Q11" s="21" t="s">
        <v>97</v>
      </c>
      <c r="R11" s="22" t="s">
        <v>97</v>
      </c>
      <c r="S11" s="23" t="e">
        <f>Q11*R11</f>
        <v>#VALUE!</v>
      </c>
      <c r="T11" s="23" t="e">
        <f>SUM(G11,J11,M11,P11,S11)</f>
        <v>#VALUE!</v>
      </c>
    </row>
    <row r="12" spans="1:20" x14ac:dyDescent="0.25">
      <c r="A12" s="41" t="s">
        <v>154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</row>
    <row r="13" spans="1:20" x14ac:dyDescent="0.25">
      <c r="A13" s="18" t="s">
        <v>154</v>
      </c>
      <c r="B13" s="19" t="s">
        <v>155</v>
      </c>
      <c r="C13" s="20" t="s">
        <v>97</v>
      </c>
      <c r="D13" s="20" t="s">
        <v>97</v>
      </c>
      <c r="E13" s="21" t="s">
        <v>97</v>
      </c>
      <c r="F13" s="22" t="s">
        <v>97</v>
      </c>
      <c r="G13" s="23" t="e">
        <f>E13*F13</f>
        <v>#VALUE!</v>
      </c>
      <c r="H13" s="21" t="s">
        <v>97</v>
      </c>
      <c r="I13" s="22" t="s">
        <v>97</v>
      </c>
      <c r="J13" s="23" t="e">
        <f>H13*I13</f>
        <v>#VALUE!</v>
      </c>
      <c r="K13" s="21" t="s">
        <v>97</v>
      </c>
      <c r="L13" s="22" t="s">
        <v>97</v>
      </c>
      <c r="M13" s="23" t="e">
        <f>K13*L13</f>
        <v>#VALUE!</v>
      </c>
      <c r="N13" s="21" t="s">
        <v>97</v>
      </c>
      <c r="O13" s="22" t="s">
        <v>97</v>
      </c>
      <c r="P13" s="23" t="e">
        <f>N13*O13</f>
        <v>#VALUE!</v>
      </c>
      <c r="Q13" s="21" t="s">
        <v>97</v>
      </c>
      <c r="R13" s="22" t="s">
        <v>97</v>
      </c>
      <c r="S13" s="23" t="e">
        <f>Q13*R13</f>
        <v>#VALUE!</v>
      </c>
      <c r="T13" s="23" t="e">
        <f>SUM(G13,J13,M13,P13,S13)</f>
        <v>#VALUE!</v>
      </c>
    </row>
    <row r="14" spans="1:20" x14ac:dyDescent="0.25">
      <c r="A14" s="18" t="s">
        <v>154</v>
      </c>
      <c r="B14" s="19" t="s">
        <v>156</v>
      </c>
      <c r="C14" s="20" t="s">
        <v>97</v>
      </c>
      <c r="D14" s="20" t="s">
        <v>97</v>
      </c>
      <c r="E14" s="21" t="s">
        <v>97</v>
      </c>
      <c r="F14" s="22" t="s">
        <v>97</v>
      </c>
      <c r="G14" s="23" t="e">
        <f>E14*F14</f>
        <v>#VALUE!</v>
      </c>
      <c r="H14" s="21" t="s">
        <v>97</v>
      </c>
      <c r="I14" s="22" t="s">
        <v>97</v>
      </c>
      <c r="J14" s="23" t="e">
        <f>H14*I14</f>
        <v>#VALUE!</v>
      </c>
      <c r="K14" s="21" t="s">
        <v>97</v>
      </c>
      <c r="L14" s="22" t="s">
        <v>97</v>
      </c>
      <c r="M14" s="23" t="e">
        <f>K14*L14</f>
        <v>#VALUE!</v>
      </c>
      <c r="N14" s="21" t="s">
        <v>97</v>
      </c>
      <c r="O14" s="22" t="s">
        <v>97</v>
      </c>
      <c r="P14" s="23" t="e">
        <f>N14*O14</f>
        <v>#VALUE!</v>
      </c>
      <c r="Q14" s="21" t="s">
        <v>97</v>
      </c>
      <c r="R14" s="22" t="s">
        <v>97</v>
      </c>
      <c r="S14" s="23" t="e">
        <f>Q14*R14</f>
        <v>#VALUE!</v>
      </c>
      <c r="T14" s="23" t="e">
        <f>SUM(G14,J14,M14,P14,S14)</f>
        <v>#VALUE!</v>
      </c>
    </row>
    <row r="15" spans="1:20" x14ac:dyDescent="0.25">
      <c r="A15" s="18" t="s">
        <v>154</v>
      </c>
      <c r="B15" s="19" t="s">
        <v>157</v>
      </c>
      <c r="C15" s="20" t="s">
        <v>97</v>
      </c>
      <c r="D15" s="20" t="s">
        <v>97</v>
      </c>
      <c r="E15" s="21" t="s">
        <v>97</v>
      </c>
      <c r="F15" s="22" t="s">
        <v>97</v>
      </c>
      <c r="G15" s="23" t="e">
        <f>E15*F15</f>
        <v>#VALUE!</v>
      </c>
      <c r="H15" s="21" t="s">
        <v>97</v>
      </c>
      <c r="I15" s="22" t="s">
        <v>97</v>
      </c>
      <c r="J15" s="23" t="e">
        <f>H15*I15</f>
        <v>#VALUE!</v>
      </c>
      <c r="K15" s="21" t="s">
        <v>97</v>
      </c>
      <c r="L15" s="22" t="s">
        <v>97</v>
      </c>
      <c r="M15" s="23" t="e">
        <f>K15*L15</f>
        <v>#VALUE!</v>
      </c>
      <c r="N15" s="21" t="s">
        <v>97</v>
      </c>
      <c r="O15" s="22" t="s">
        <v>97</v>
      </c>
      <c r="P15" s="23" t="e">
        <f>N15*O15</f>
        <v>#VALUE!</v>
      </c>
      <c r="Q15" s="21" t="s">
        <v>97</v>
      </c>
      <c r="R15" s="22" t="s">
        <v>97</v>
      </c>
      <c r="S15" s="23" t="e">
        <f>Q15*R15</f>
        <v>#VALUE!</v>
      </c>
      <c r="T15" s="23" t="e">
        <f>SUM(G15,J15,M15,P15,S15)</f>
        <v>#VALUE!</v>
      </c>
    </row>
    <row r="16" spans="1:20" x14ac:dyDescent="0.25">
      <c r="A16" s="18" t="s">
        <v>154</v>
      </c>
      <c r="B16" s="19" t="s">
        <v>158</v>
      </c>
      <c r="C16" s="20" t="s">
        <v>97</v>
      </c>
      <c r="D16" s="20" t="s">
        <v>97</v>
      </c>
      <c r="E16" s="21" t="s">
        <v>97</v>
      </c>
      <c r="F16" s="22" t="s">
        <v>97</v>
      </c>
      <c r="G16" s="23" t="e">
        <f>E16*F16</f>
        <v>#VALUE!</v>
      </c>
      <c r="H16" s="21" t="s">
        <v>97</v>
      </c>
      <c r="I16" s="22" t="s">
        <v>97</v>
      </c>
      <c r="J16" s="23" t="e">
        <f>H16*I16</f>
        <v>#VALUE!</v>
      </c>
      <c r="K16" s="21" t="s">
        <v>97</v>
      </c>
      <c r="L16" s="22" t="s">
        <v>97</v>
      </c>
      <c r="M16" s="23" t="e">
        <f>K16*L16</f>
        <v>#VALUE!</v>
      </c>
      <c r="N16" s="21" t="s">
        <v>97</v>
      </c>
      <c r="O16" s="22" t="s">
        <v>97</v>
      </c>
      <c r="P16" s="23" t="e">
        <f>N16*O16</f>
        <v>#VALUE!</v>
      </c>
      <c r="Q16" s="21" t="s">
        <v>97</v>
      </c>
      <c r="R16" s="22" t="s">
        <v>97</v>
      </c>
      <c r="S16" s="23" t="e">
        <f>Q16*R16</f>
        <v>#VALUE!</v>
      </c>
      <c r="T16" s="23" t="e">
        <f>SUM(G16,J16,M16,P16,S16)</f>
        <v>#VALUE!</v>
      </c>
    </row>
    <row r="18" spans="1:20" x14ac:dyDescent="0.25">
      <c r="A18" s="24" t="s">
        <v>114</v>
      </c>
      <c r="B18" s="31"/>
      <c r="C18" s="31"/>
      <c r="D18" s="31"/>
      <c r="E18" s="31"/>
      <c r="F18" s="31"/>
      <c r="G18" s="25" t="e">
        <f>SUM(G5:G16)</f>
        <v>#VALUE!</v>
      </c>
      <c r="H18" s="31"/>
      <c r="I18" s="31"/>
      <c r="J18" s="25" t="e">
        <f>SUM(J5:J16)</f>
        <v>#VALUE!</v>
      </c>
      <c r="K18" s="31"/>
      <c r="L18" s="31"/>
      <c r="M18" s="25" t="e">
        <f>SUM(M5:M16)</f>
        <v>#VALUE!</v>
      </c>
      <c r="N18" s="31"/>
      <c r="O18" s="31"/>
      <c r="P18" s="25" t="e">
        <f>SUM(P5:P16)</f>
        <v>#VALUE!</v>
      </c>
      <c r="Q18" s="31"/>
      <c r="R18" s="31"/>
      <c r="S18" s="25" t="e">
        <f>SUM(S5:S16)</f>
        <v>#VALUE!</v>
      </c>
      <c r="T18" s="25" t="e">
        <f>SUM(T5:T16)</f>
        <v>#VALUE!</v>
      </c>
    </row>
  </sheetData>
  <mergeCells count="4">
    <mergeCell ref="A1:T1"/>
    <mergeCell ref="A12:T12"/>
    <mergeCell ref="A4:T4"/>
    <mergeCell ref="A8:T8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2"/>
  <sheetViews>
    <sheetView showGridLines="0" tabSelected="1" workbookViewId="0">
      <selection activeCell="I12" sqref="I12"/>
    </sheetView>
  </sheetViews>
  <sheetFormatPr defaultRowHeight="15" x14ac:dyDescent="0.25"/>
  <cols>
    <col min="1" max="1" width="24" customWidth="1"/>
    <col min="2" max="2" width="34" customWidth="1"/>
    <col min="3" max="3" width="20" customWidth="1"/>
    <col min="4" max="8" width="12" customWidth="1"/>
    <col min="9" max="9" width="14" customWidth="1"/>
    <col min="10" max="10" width="34" customWidth="1"/>
  </cols>
  <sheetData>
    <row r="1" spans="1:10" ht="21" customHeight="1" x14ac:dyDescent="0.25">
      <c r="A1" s="33" t="s">
        <v>159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21" customHeight="1" x14ac:dyDescent="0.25"/>
    <row r="3" spans="1:10" ht="30" customHeight="1" x14ac:dyDescent="0.25">
      <c r="A3" s="28" t="s">
        <v>116</v>
      </c>
      <c r="B3" s="28" t="s">
        <v>117</v>
      </c>
      <c r="C3" s="28" t="s">
        <v>118</v>
      </c>
      <c r="D3" s="28" t="s">
        <v>63</v>
      </c>
      <c r="E3" s="28" t="s">
        <v>64</v>
      </c>
      <c r="F3" s="28" t="s">
        <v>65</v>
      </c>
      <c r="G3" s="28" t="s">
        <v>66</v>
      </c>
      <c r="H3" s="28" t="s">
        <v>67</v>
      </c>
      <c r="I3" s="28" t="s">
        <v>68</v>
      </c>
      <c r="J3" s="28" t="s">
        <v>119</v>
      </c>
    </row>
    <row r="4" spans="1:10" ht="21" customHeight="1" x14ac:dyDescent="0.25">
      <c r="A4" s="35" t="s">
        <v>160</v>
      </c>
      <c r="B4" s="34"/>
      <c r="C4" s="34"/>
      <c r="D4" s="34"/>
      <c r="E4" s="34"/>
      <c r="F4" s="34"/>
      <c r="G4" s="34"/>
      <c r="H4" s="34"/>
      <c r="I4" s="34"/>
      <c r="J4" s="34"/>
    </row>
    <row r="5" spans="1:10" ht="29.25" customHeight="1" x14ac:dyDescent="0.25">
      <c r="A5" s="18" t="s">
        <v>160</v>
      </c>
      <c r="B5" s="19" t="s">
        <v>161</v>
      </c>
      <c r="C5" s="20" t="s">
        <v>97</v>
      </c>
      <c r="D5" s="22" t="s">
        <v>97</v>
      </c>
      <c r="E5" s="22" t="s">
        <v>97</v>
      </c>
      <c r="F5" s="22" t="s">
        <v>97</v>
      </c>
      <c r="G5" s="22" t="s">
        <v>97</v>
      </c>
      <c r="H5" s="22" t="s">
        <v>97</v>
      </c>
      <c r="I5" s="23">
        <f t="shared" ref="I5:I10" si="0">SUM(D5:H5)</f>
        <v>0</v>
      </c>
      <c r="J5" s="20" t="s">
        <v>97</v>
      </c>
    </row>
    <row r="6" spans="1:10" ht="21" customHeight="1" x14ac:dyDescent="0.25">
      <c r="A6" s="18" t="s">
        <v>160</v>
      </c>
      <c r="B6" s="19" t="s">
        <v>162</v>
      </c>
      <c r="C6" s="20" t="s">
        <v>97</v>
      </c>
      <c r="D6" s="22" t="s">
        <v>97</v>
      </c>
      <c r="E6" s="22" t="s">
        <v>97</v>
      </c>
      <c r="F6" s="22" t="s">
        <v>97</v>
      </c>
      <c r="G6" s="22" t="s">
        <v>97</v>
      </c>
      <c r="H6" s="22" t="s">
        <v>97</v>
      </c>
      <c r="I6" s="23">
        <f t="shared" si="0"/>
        <v>0</v>
      </c>
      <c r="J6" s="20" t="s">
        <v>97</v>
      </c>
    </row>
    <row r="7" spans="1:10" ht="21" customHeight="1" x14ac:dyDescent="0.25">
      <c r="A7" s="18" t="s">
        <v>160</v>
      </c>
      <c r="B7" s="19" t="s">
        <v>163</v>
      </c>
      <c r="C7" s="20" t="s">
        <v>97</v>
      </c>
      <c r="D7" s="22" t="s">
        <v>97</v>
      </c>
      <c r="E7" s="22" t="s">
        <v>97</v>
      </c>
      <c r="F7" s="22" t="s">
        <v>97</v>
      </c>
      <c r="G7" s="22" t="s">
        <v>97</v>
      </c>
      <c r="H7" s="22" t="s">
        <v>97</v>
      </c>
      <c r="I7" s="23">
        <f t="shared" si="0"/>
        <v>0</v>
      </c>
      <c r="J7" s="20" t="s">
        <v>97</v>
      </c>
    </row>
    <row r="8" spans="1:10" ht="21" customHeight="1" x14ac:dyDescent="0.25">
      <c r="A8" s="18" t="s">
        <v>160</v>
      </c>
      <c r="B8" s="19" t="s">
        <v>164</v>
      </c>
      <c r="C8" s="20" t="s">
        <v>97</v>
      </c>
      <c r="D8" s="22" t="s">
        <v>97</v>
      </c>
      <c r="E8" s="22" t="s">
        <v>97</v>
      </c>
      <c r="F8" s="22" t="s">
        <v>97</v>
      </c>
      <c r="G8" s="22" t="s">
        <v>97</v>
      </c>
      <c r="H8" s="22" t="s">
        <v>97</v>
      </c>
      <c r="I8" s="23">
        <f t="shared" si="0"/>
        <v>0</v>
      </c>
      <c r="J8" s="20" t="s">
        <v>97</v>
      </c>
    </row>
    <row r="9" spans="1:10" ht="21" customHeight="1" x14ac:dyDescent="0.25">
      <c r="A9" s="18" t="s">
        <v>160</v>
      </c>
      <c r="B9" s="19" t="s">
        <v>165</v>
      </c>
      <c r="C9" s="20" t="s">
        <v>97</v>
      </c>
      <c r="D9" s="22" t="s">
        <v>97</v>
      </c>
      <c r="E9" s="22" t="s">
        <v>97</v>
      </c>
      <c r="F9" s="22" t="s">
        <v>97</v>
      </c>
      <c r="G9" s="22" t="s">
        <v>97</v>
      </c>
      <c r="H9" s="22" t="s">
        <v>97</v>
      </c>
      <c r="I9" s="23">
        <f t="shared" si="0"/>
        <v>0</v>
      </c>
      <c r="J9" s="20" t="s">
        <v>97</v>
      </c>
    </row>
    <row r="10" spans="1:10" ht="21" customHeight="1" x14ac:dyDescent="0.25">
      <c r="A10" s="18" t="s">
        <v>160</v>
      </c>
      <c r="B10" s="19" t="s">
        <v>166</v>
      </c>
      <c r="C10" s="20" t="s">
        <v>97</v>
      </c>
      <c r="D10" s="22" t="s">
        <v>97</v>
      </c>
      <c r="E10" s="22" t="s">
        <v>97</v>
      </c>
      <c r="F10" s="22" t="s">
        <v>97</v>
      </c>
      <c r="G10" s="22" t="s">
        <v>97</v>
      </c>
      <c r="H10" s="22" t="s">
        <v>97</v>
      </c>
      <c r="I10" s="23">
        <f t="shared" si="0"/>
        <v>0</v>
      </c>
      <c r="J10" s="20" t="s">
        <v>97</v>
      </c>
    </row>
    <row r="11" spans="1:10" ht="21" customHeight="1" x14ac:dyDescent="0.25"/>
    <row r="12" spans="1:10" ht="21" customHeight="1" x14ac:dyDescent="0.25">
      <c r="A12" s="24" t="s">
        <v>114</v>
      </c>
      <c r="B12" s="31"/>
      <c r="C12" s="31"/>
      <c r="D12" s="25">
        <f t="shared" ref="D12:I12" si="1">SUM(D5:D10)</f>
        <v>0</v>
      </c>
      <c r="E12" s="25">
        <f t="shared" si="1"/>
        <v>0</v>
      </c>
      <c r="F12" s="25">
        <f t="shared" si="1"/>
        <v>0</v>
      </c>
      <c r="G12" s="25">
        <f t="shared" si="1"/>
        <v>0</v>
      </c>
      <c r="H12" s="25">
        <f t="shared" si="1"/>
        <v>0</v>
      </c>
      <c r="I12" s="25">
        <f t="shared" si="1"/>
        <v>0</v>
      </c>
      <c r="J12" s="31"/>
    </row>
  </sheetData>
  <mergeCells count="2">
    <mergeCell ref="A1:J1"/>
    <mergeCell ref="A4:J4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4"/>
  <sheetViews>
    <sheetView showGridLines="0" workbookViewId="0">
      <selection activeCell="E4" sqref="E4"/>
    </sheetView>
  </sheetViews>
  <sheetFormatPr defaultRowHeight="15" x14ac:dyDescent="0.25"/>
  <cols>
    <col min="1" max="1" width="26" customWidth="1"/>
    <col min="2" max="2" width="14" customWidth="1"/>
    <col min="3" max="3" width="12" customWidth="1"/>
    <col min="4" max="4" width="20" customWidth="1"/>
    <col min="5" max="6" width="14" customWidth="1"/>
    <col min="7" max="7" width="34" customWidth="1"/>
  </cols>
  <sheetData>
    <row r="1" spans="1:7" ht="21" customHeight="1" x14ac:dyDescent="0.25">
      <c r="A1" s="33" t="s">
        <v>167</v>
      </c>
      <c r="B1" s="34"/>
      <c r="C1" s="34"/>
      <c r="D1" s="34"/>
      <c r="E1" s="34"/>
      <c r="F1" s="34"/>
      <c r="G1" s="34"/>
    </row>
    <row r="2" spans="1:7" ht="21" customHeight="1" x14ac:dyDescent="0.25"/>
    <row r="3" spans="1:7" ht="26.25" customHeight="1" x14ac:dyDescent="0.25">
      <c r="A3" s="28" t="s">
        <v>168</v>
      </c>
      <c r="B3" s="28" t="s">
        <v>169</v>
      </c>
      <c r="C3" s="28" t="s">
        <v>170</v>
      </c>
      <c r="D3" s="28" t="s">
        <v>171</v>
      </c>
      <c r="E3" s="28" t="s">
        <v>172</v>
      </c>
      <c r="F3" s="28" t="s">
        <v>173</v>
      </c>
      <c r="G3" s="28" t="s">
        <v>119</v>
      </c>
    </row>
    <row r="4" spans="1:7" ht="21" customHeight="1" x14ac:dyDescent="0.25">
      <c r="A4" s="19" t="s">
        <v>174</v>
      </c>
      <c r="B4" s="20" t="s">
        <v>175</v>
      </c>
      <c r="C4" s="22" t="s">
        <v>97</v>
      </c>
      <c r="D4" s="22" t="s">
        <v>97</v>
      </c>
      <c r="E4" s="20" t="s">
        <v>176</v>
      </c>
      <c r="F4" s="20" t="s">
        <v>176</v>
      </c>
      <c r="G4" s="20" t="s">
        <v>97</v>
      </c>
    </row>
    <row r="5" spans="1:7" ht="21" customHeight="1" x14ac:dyDescent="0.25">
      <c r="A5" s="19" t="s">
        <v>177</v>
      </c>
      <c r="B5" s="20" t="s">
        <v>175</v>
      </c>
      <c r="C5" s="22" t="s">
        <v>97</v>
      </c>
      <c r="D5" s="22" t="s">
        <v>97</v>
      </c>
      <c r="E5" s="20" t="s">
        <v>176</v>
      </c>
      <c r="F5" s="20" t="s">
        <v>176</v>
      </c>
      <c r="G5" s="20" t="s">
        <v>97</v>
      </c>
    </row>
    <row r="6" spans="1:7" ht="21" customHeight="1" x14ac:dyDescent="0.25">
      <c r="A6" s="19" t="s">
        <v>178</v>
      </c>
      <c r="B6" s="20" t="s">
        <v>175</v>
      </c>
      <c r="C6" s="22" t="s">
        <v>97</v>
      </c>
      <c r="D6" s="22" t="s">
        <v>97</v>
      </c>
      <c r="E6" s="20" t="s">
        <v>176</v>
      </c>
      <c r="F6" s="20" t="s">
        <v>176</v>
      </c>
      <c r="G6" s="20" t="s">
        <v>97</v>
      </c>
    </row>
    <row r="7" spans="1:7" ht="21" customHeight="1" x14ac:dyDescent="0.25">
      <c r="A7" s="19" t="s">
        <v>179</v>
      </c>
      <c r="B7" s="20" t="s">
        <v>175</v>
      </c>
      <c r="C7" s="22" t="s">
        <v>97</v>
      </c>
      <c r="D7" s="22" t="s">
        <v>97</v>
      </c>
      <c r="E7" s="20" t="s">
        <v>176</v>
      </c>
      <c r="F7" s="20" t="s">
        <v>176</v>
      </c>
      <c r="G7" s="20" t="s">
        <v>97</v>
      </c>
    </row>
    <row r="8" spans="1:7" ht="21" customHeight="1" x14ac:dyDescent="0.25">
      <c r="A8" s="19" t="s">
        <v>180</v>
      </c>
      <c r="B8" s="20" t="s">
        <v>175</v>
      </c>
      <c r="C8" s="22" t="s">
        <v>97</v>
      </c>
      <c r="D8" s="22" t="s">
        <v>97</v>
      </c>
      <c r="E8" s="20" t="s">
        <v>176</v>
      </c>
      <c r="F8" s="20" t="s">
        <v>176</v>
      </c>
      <c r="G8" s="20" t="s">
        <v>97</v>
      </c>
    </row>
    <row r="9" spans="1:7" ht="21" customHeight="1" x14ac:dyDescent="0.25">
      <c r="A9" s="19" t="s">
        <v>181</v>
      </c>
      <c r="B9" s="20" t="s">
        <v>175</v>
      </c>
      <c r="C9" s="22" t="s">
        <v>97</v>
      </c>
      <c r="D9" s="22" t="s">
        <v>97</v>
      </c>
      <c r="E9" s="20" t="s">
        <v>176</v>
      </c>
      <c r="F9" s="20" t="s">
        <v>176</v>
      </c>
      <c r="G9" s="20" t="s">
        <v>97</v>
      </c>
    </row>
    <row r="10" spans="1:7" ht="21" customHeight="1" x14ac:dyDescent="0.25">
      <c r="A10" s="19" t="s">
        <v>182</v>
      </c>
      <c r="B10" s="20" t="s">
        <v>175</v>
      </c>
      <c r="C10" s="22" t="s">
        <v>97</v>
      </c>
      <c r="D10" s="22" t="s">
        <v>97</v>
      </c>
      <c r="E10" s="20" t="s">
        <v>176</v>
      </c>
      <c r="F10" s="20" t="s">
        <v>176</v>
      </c>
      <c r="G10" s="20" t="s">
        <v>97</v>
      </c>
    </row>
    <row r="11" spans="1:7" ht="21" customHeight="1" x14ac:dyDescent="0.25">
      <c r="A11" s="19" t="s">
        <v>183</v>
      </c>
      <c r="B11" s="20" t="s">
        <v>175</v>
      </c>
      <c r="C11" s="22" t="s">
        <v>97</v>
      </c>
      <c r="D11" s="22" t="s">
        <v>97</v>
      </c>
      <c r="E11" s="20" t="s">
        <v>176</v>
      </c>
      <c r="F11" s="20" t="s">
        <v>176</v>
      </c>
      <c r="G11" s="20" t="s">
        <v>97</v>
      </c>
    </row>
    <row r="12" spans="1:7" ht="21" customHeight="1" x14ac:dyDescent="0.25">
      <c r="A12" s="19" t="s">
        <v>184</v>
      </c>
      <c r="B12" s="20" t="s">
        <v>185</v>
      </c>
      <c r="C12" s="22" t="s">
        <v>97</v>
      </c>
      <c r="D12" s="22" t="s">
        <v>97</v>
      </c>
      <c r="E12" s="20" t="s">
        <v>176</v>
      </c>
      <c r="F12" s="20" t="s">
        <v>176</v>
      </c>
      <c r="G12" s="20" t="s">
        <v>97</v>
      </c>
    </row>
    <row r="13" spans="1:7" ht="21" customHeight="1" x14ac:dyDescent="0.25">
      <c r="A13" s="19" t="s">
        <v>186</v>
      </c>
      <c r="B13" s="20" t="s">
        <v>97</v>
      </c>
      <c r="C13" s="22" t="s">
        <v>97</v>
      </c>
      <c r="D13" s="22" t="s">
        <v>97</v>
      </c>
      <c r="E13" s="20" t="s">
        <v>176</v>
      </c>
      <c r="F13" s="20" t="s">
        <v>176</v>
      </c>
      <c r="G13" s="20" t="s">
        <v>97</v>
      </c>
    </row>
    <row r="14" spans="1:7" ht="21" customHeight="1" x14ac:dyDescent="0.25">
      <c r="A14" s="19" t="s">
        <v>187</v>
      </c>
      <c r="B14" s="20" t="s">
        <v>97</v>
      </c>
      <c r="C14" s="22" t="s">
        <v>97</v>
      </c>
      <c r="D14" s="22" t="s">
        <v>97</v>
      </c>
      <c r="E14" s="20" t="s">
        <v>176</v>
      </c>
      <c r="F14" s="20" t="s">
        <v>176</v>
      </c>
      <c r="G14" s="20" t="s">
        <v>97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3"/>
  <sheetViews>
    <sheetView showGridLines="0" workbookViewId="0">
      <selection activeCell="A6" sqref="A6"/>
    </sheetView>
  </sheetViews>
  <sheetFormatPr defaultRowHeight="15" x14ac:dyDescent="0.25"/>
  <cols>
    <col min="1" max="1" width="34" customWidth="1"/>
    <col min="2" max="2" width="18" customWidth="1"/>
    <col min="3" max="10" width="16" customWidth="1"/>
  </cols>
  <sheetData>
    <row r="1" spans="1:10" ht="21" customHeight="1" x14ac:dyDescent="0.25">
      <c r="A1" s="33" t="s">
        <v>188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21" customHeight="1" x14ac:dyDescent="0.25"/>
    <row r="3" spans="1:10" ht="21" customHeight="1" x14ac:dyDescent="0.25">
      <c r="A3" s="43" t="s">
        <v>189</v>
      </c>
      <c r="B3" s="44"/>
      <c r="C3" s="44"/>
      <c r="D3" s="44"/>
      <c r="E3" s="44"/>
      <c r="F3" s="44"/>
      <c r="G3" s="44"/>
      <c r="H3" s="44"/>
      <c r="I3" s="44"/>
      <c r="J3" s="44"/>
    </row>
    <row r="4" spans="1:10" ht="36" customHeight="1" x14ac:dyDescent="0.25">
      <c r="A4" s="8" t="s">
        <v>190</v>
      </c>
      <c r="B4" s="38" t="s">
        <v>191</v>
      </c>
      <c r="C4" s="34"/>
      <c r="D4" s="34"/>
      <c r="E4" s="34"/>
      <c r="F4" s="34"/>
      <c r="G4" s="34"/>
      <c r="H4" s="34"/>
      <c r="I4" s="34"/>
      <c r="J4" s="34"/>
    </row>
    <row r="5" spans="1:10" ht="36" customHeight="1" x14ac:dyDescent="0.25">
      <c r="A5" s="8" t="s">
        <v>192</v>
      </c>
      <c r="B5" s="38" t="s">
        <v>191</v>
      </c>
      <c r="C5" s="34"/>
      <c r="D5" s="34"/>
      <c r="E5" s="34"/>
      <c r="F5" s="34"/>
      <c r="G5" s="34"/>
      <c r="H5" s="34"/>
      <c r="I5" s="34"/>
      <c r="J5" s="34"/>
    </row>
    <row r="6" spans="1:10" ht="36" customHeight="1" x14ac:dyDescent="0.25">
      <c r="A6" s="8" t="s">
        <v>202</v>
      </c>
      <c r="B6" s="38" t="s">
        <v>191</v>
      </c>
      <c r="C6" s="34"/>
      <c r="D6" s="34"/>
      <c r="E6" s="34"/>
      <c r="F6" s="34"/>
      <c r="G6" s="34"/>
      <c r="H6" s="34"/>
      <c r="I6" s="34"/>
      <c r="J6" s="34"/>
    </row>
    <row r="7" spans="1:10" ht="36" customHeight="1" x14ac:dyDescent="0.25">
      <c r="A7" s="8" t="s">
        <v>193</v>
      </c>
      <c r="B7" s="38" t="s">
        <v>191</v>
      </c>
      <c r="C7" s="34"/>
      <c r="D7" s="34"/>
      <c r="E7" s="34"/>
      <c r="F7" s="34"/>
      <c r="G7" s="34"/>
      <c r="H7" s="34"/>
      <c r="I7" s="34"/>
      <c r="J7" s="34"/>
    </row>
    <row r="8" spans="1:10" ht="36" customHeight="1" x14ac:dyDescent="0.25">
      <c r="A8" s="8" t="s">
        <v>194</v>
      </c>
      <c r="B8" s="38" t="s">
        <v>191</v>
      </c>
      <c r="C8" s="34"/>
      <c r="D8" s="34"/>
      <c r="E8" s="34"/>
      <c r="F8" s="34"/>
      <c r="G8" s="34"/>
      <c r="H8" s="34"/>
      <c r="I8" s="34"/>
      <c r="J8" s="34"/>
    </row>
    <row r="9" spans="1:10" ht="36" customHeight="1" x14ac:dyDescent="0.25">
      <c r="A9" s="8" t="s">
        <v>195</v>
      </c>
      <c r="B9" s="38" t="s">
        <v>191</v>
      </c>
      <c r="C9" s="34"/>
      <c r="D9" s="34"/>
      <c r="E9" s="34"/>
      <c r="F9" s="34"/>
      <c r="G9" s="34"/>
      <c r="H9" s="34"/>
      <c r="I9" s="34"/>
      <c r="J9" s="34"/>
    </row>
    <row r="10" spans="1:10" ht="36" customHeight="1" x14ac:dyDescent="0.25">
      <c r="A10" s="8" t="s">
        <v>196</v>
      </c>
      <c r="B10" s="38" t="s">
        <v>191</v>
      </c>
      <c r="C10" s="34"/>
      <c r="D10" s="34"/>
      <c r="E10" s="34"/>
      <c r="F10" s="34"/>
      <c r="G10" s="34"/>
      <c r="H10" s="34"/>
      <c r="I10" s="34"/>
      <c r="J10" s="34"/>
    </row>
    <row r="11" spans="1:10" ht="36" customHeight="1" x14ac:dyDescent="0.25">
      <c r="A11" s="8" t="s">
        <v>197</v>
      </c>
      <c r="B11" s="38" t="s">
        <v>191</v>
      </c>
      <c r="C11" s="34"/>
      <c r="D11" s="34"/>
      <c r="E11" s="34"/>
      <c r="F11" s="34"/>
      <c r="G11" s="34"/>
      <c r="H11" s="34"/>
      <c r="I11" s="34"/>
      <c r="J11" s="34"/>
    </row>
    <row r="12" spans="1:10" ht="36" customHeight="1" x14ac:dyDescent="0.25">
      <c r="A12" s="8" t="s">
        <v>198</v>
      </c>
      <c r="B12" s="38" t="s">
        <v>191</v>
      </c>
      <c r="C12" s="34"/>
      <c r="D12" s="34"/>
      <c r="E12" s="34"/>
      <c r="F12" s="34"/>
      <c r="G12" s="34"/>
      <c r="H12" s="34"/>
      <c r="I12" s="34"/>
      <c r="J12" s="34"/>
    </row>
    <row r="13" spans="1:10" ht="36" customHeight="1" x14ac:dyDescent="0.25">
      <c r="A13" s="8" t="s">
        <v>199</v>
      </c>
      <c r="B13" s="38" t="s">
        <v>191</v>
      </c>
      <c r="C13" s="34"/>
      <c r="D13" s="34"/>
      <c r="E13" s="34"/>
      <c r="F13" s="34"/>
      <c r="G13" s="34"/>
      <c r="H13" s="34"/>
      <c r="I13" s="34"/>
      <c r="J13" s="34"/>
    </row>
  </sheetData>
  <mergeCells count="12">
    <mergeCell ref="B12:J12"/>
    <mergeCell ref="B13:J13"/>
    <mergeCell ref="B6:J6"/>
    <mergeCell ref="B7:J7"/>
    <mergeCell ref="A1:J1"/>
    <mergeCell ref="B11:J11"/>
    <mergeCell ref="B5:J5"/>
    <mergeCell ref="B10:J10"/>
    <mergeCell ref="A3:J3"/>
    <mergeCell ref="B9:J9"/>
    <mergeCell ref="B8:J8"/>
    <mergeCell ref="B4:J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16DAB80849E3419075326EB86175FB" ma:contentTypeVersion="3" ma:contentTypeDescription="Create a new document." ma:contentTypeScope="" ma:versionID="ac4674e6099b2faaa46856f9b36dfe7d">
  <xsd:schema xmlns:xsd="http://www.w3.org/2001/XMLSchema" xmlns:xs="http://www.w3.org/2001/XMLSchema" xmlns:p="http://schemas.microsoft.com/office/2006/metadata/properties" xmlns:ns2="0430b208-3b53-444e-8bea-8e28ad315afc" targetNamespace="http://schemas.microsoft.com/office/2006/metadata/properties" ma:root="true" ma:fieldsID="6333e743f3aefc6d72d0fa813a5175a8" ns2:_="">
    <xsd:import namespace="0430b208-3b53-444e-8bea-8e28ad315a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30b208-3b53-444e-8bea-8e28ad315a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EF2091-02BF-4FB8-A35C-B71B5F5F77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59759E-F841-4AF3-900F-7B2134448185}">
  <ds:schemaRefs>
    <ds:schemaRef ds:uri="http://schemas.openxmlformats.org/package/2006/metadata/core-properties"/>
    <ds:schemaRef ds:uri="0430b208-3b53-444e-8bea-8e28ad315afc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3705787-8F4C-423E-BA22-D6637F4DB0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30b208-3b53-444e-8bea-8e28ad315a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Instructions</vt:lpstr>
      <vt:lpstr>Vendor Info</vt:lpstr>
      <vt:lpstr>Pricing Summary</vt:lpstr>
      <vt:lpstr>Licensing Subscription</vt:lpstr>
      <vt:lpstr>Implementation</vt:lpstr>
      <vt:lpstr>Support Operations</vt:lpstr>
      <vt:lpstr>Optional Services</vt:lpstr>
      <vt:lpstr>Rate Card</vt:lpstr>
      <vt:lpstr>Assumptions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2026-03-25T18:35:32Z</dcterms:created>
  <dcterms:modified xsi:type="dcterms:W3CDTF">2026-06-29T23:02:18Z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0x0101005E16DAB80849E3419075326EB86175FB</vt:lpwstr>
  </property>
</Properties>
</file>