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UPPLY\Contract Folders\Contracts\Open Contracts\SR 25AWT0605A - Camai Shipyard Repair\b. Solicitation\Attachment(s)\"/>
    </mc:Choice>
  </mc:AlternateContent>
  <xr:revisionPtr revIDLastSave="0" documentId="13_ncr:1_{953F2AB4-50E8-4F09-B68F-91B1D415945D}" xr6:coauthVersionLast="47" xr6:coauthVersionMax="47" xr10:uidLastSave="{00000000-0000-0000-0000-000000000000}"/>
  <bookViews>
    <workbookView xWindow="38295" yWindow="0" windowWidth="19410" windowHeight="20985" xr2:uid="{FB84A19B-01FC-4C01-BAE3-F0FA9A3F66C7}"/>
  </bookViews>
  <sheets>
    <sheet name="Sheet1" sheetId="1" r:id="rId1"/>
  </sheets>
  <definedNames>
    <definedName name="_Toc151452664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1" l="1"/>
  <c r="E51" i="1" l="1"/>
  <c r="E40" i="1"/>
  <c r="E29" i="1"/>
  <c r="E24" i="1"/>
  <c r="E22" i="1"/>
  <c r="E25" i="1" s="1"/>
  <c r="D6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tc={EF53C83C-E0B5-4410-B260-F0337B83BDFC}</author>
  </authors>
  <commentList>
    <comment ref="A74" authorId="0" shapeId="0" xr:uid="{EF53C83C-E0B5-4410-B260-F0337B83BDFC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 page number once ITB is completed.</t>
      </text>
    </comment>
  </commentList>
</comments>
</file>

<file path=xl/sharedStrings.xml><?xml version="1.0" encoding="utf-8"?>
<sst xmlns="http://schemas.openxmlformats.org/spreadsheetml/2006/main" count="95" uniqueCount="84">
  <si>
    <t>Sec. 1.0 Temporary Service</t>
  </si>
  <si>
    <t>Tank Access and Testing</t>
  </si>
  <si>
    <t>Toilet Facilities</t>
  </si>
  <si>
    <t>Parking</t>
  </si>
  <si>
    <t>Garbage</t>
  </si>
  <si>
    <t>Deck Covering</t>
  </si>
  <si>
    <t>Mooring</t>
  </si>
  <si>
    <t>Shore Power</t>
  </si>
  <si>
    <t>Telephone</t>
  </si>
  <si>
    <t>Potable Water</t>
  </si>
  <si>
    <t>Ship's Service Air</t>
  </si>
  <si>
    <t>Gangway</t>
  </si>
  <si>
    <t>Fire Protection</t>
  </si>
  <si>
    <t>2.0 Miscellaneous Accounts</t>
  </si>
  <si>
    <t>Welding Account</t>
  </si>
  <si>
    <t>Crane and/or Boom Truck Service Account</t>
  </si>
  <si>
    <t>Estimated hours (if applicable)</t>
  </si>
  <si>
    <t>Cost per unit (if applicable)</t>
  </si>
  <si>
    <t>Section</t>
  </si>
  <si>
    <t>Line Item Totals</t>
  </si>
  <si>
    <t>3.0 Dry Docking</t>
  </si>
  <si>
    <t>Dry Docking</t>
  </si>
  <si>
    <t>Lay Days</t>
  </si>
  <si>
    <t>4.0 Hull Services</t>
  </si>
  <si>
    <t>Oily Water and Waste Oil Removal</t>
  </si>
  <si>
    <t>5.0 Hull Painting</t>
  </si>
  <si>
    <t>Paint Schedule</t>
  </si>
  <si>
    <t>Modifications and Installations</t>
  </si>
  <si>
    <t>Additional Line Items</t>
  </si>
  <si>
    <t>Re-Delivery Fee / Shipyard tax, if applicable</t>
  </si>
  <si>
    <t>Inter-port Differential Costs*</t>
  </si>
  <si>
    <t>Guaranteed Re-Delivery</t>
  </si>
  <si>
    <t>Date</t>
  </si>
  <si>
    <t>Number of Days</t>
  </si>
  <si>
    <t>Company Name</t>
  </si>
  <si>
    <t>Company Address</t>
  </si>
  <si>
    <t>Typed Name of Authorized Representative</t>
  </si>
  <si>
    <t>Section 1.0 Sub Total</t>
  </si>
  <si>
    <t>Section 2.0 Sub Total</t>
  </si>
  <si>
    <t>Section 3.0 Sub Total</t>
  </si>
  <si>
    <t>Section 4.0 Sub Total</t>
  </si>
  <si>
    <t>All line items must be responded to in order to be considered responsive.</t>
  </si>
  <si>
    <t>Inspection and Replacement of Hull Zinc's</t>
  </si>
  <si>
    <t>Bilge Cleaning</t>
  </si>
  <si>
    <t>GRAND TOTAL (Sections 1.0 - 8.0 + Additional Line Items)</t>
  </si>
  <si>
    <t>Vessel Account</t>
  </si>
  <si>
    <t>-</t>
  </si>
  <si>
    <t>General Painting Account - Not Used</t>
  </si>
  <si>
    <t>ITB 2026-1200-0024 Cama'i Shipyard Repairs</t>
  </si>
  <si>
    <t>Keel Cooler Maintenance</t>
  </si>
  <si>
    <t>Service Sea Valves</t>
  </si>
  <si>
    <t>Fuel Valves</t>
  </si>
  <si>
    <t>Compass Swinging and Adjusting - Not Used</t>
  </si>
  <si>
    <t>Tanks and Voids Vent Check - Not Used</t>
  </si>
  <si>
    <t>Reference - Not Used</t>
  </si>
  <si>
    <t>Prerequisites to Preparation and Coating</t>
  </si>
  <si>
    <t>Preparation and Coating Required</t>
  </si>
  <si>
    <t>4.01</t>
  </si>
  <si>
    <t>4.02</t>
  </si>
  <si>
    <t>4.03</t>
  </si>
  <si>
    <t>4.04</t>
  </si>
  <si>
    <t>4.05</t>
  </si>
  <si>
    <t>4.06</t>
  </si>
  <si>
    <t>4.07</t>
  </si>
  <si>
    <t>4.08</t>
  </si>
  <si>
    <t>4.09</t>
  </si>
  <si>
    <t>5.03-A</t>
  </si>
  <si>
    <t>Exterior Hull: Keels to Top of Bottom Paint Including Inside Sea Chests and Gratings</t>
  </si>
  <si>
    <t>5.03-B</t>
  </si>
  <si>
    <t>Exterior Hull: Port and Starboard Slashes</t>
  </si>
  <si>
    <t>5.03-C</t>
  </si>
  <si>
    <t>Stripes, Trim, Lettering</t>
  </si>
  <si>
    <t>5.03-D</t>
  </si>
  <si>
    <t>Spare Paint</t>
  </si>
  <si>
    <t>General Preparation and Painting Requirement</t>
  </si>
  <si>
    <t>6.0 Hull Plating Replacement</t>
  </si>
  <si>
    <t>7.0 Fresh Water Holding Tank - Contingent Item</t>
  </si>
  <si>
    <t>Fresh Water Holding Tank - Repair</t>
  </si>
  <si>
    <t>8.0 Transducers - Contingent Item</t>
  </si>
  <si>
    <t>Replacement of Transducers</t>
  </si>
  <si>
    <t>Section 5.0 Sub Total</t>
  </si>
  <si>
    <t>Bearing Readings, Packing Replacement, and Shaft/Propeller Work</t>
  </si>
  <si>
    <r>
      <rPr>
        <b/>
        <sz val="18"/>
        <rFont val="Calibri Light"/>
        <family val="2"/>
        <scheme val="major"/>
      </rPr>
      <t>Attachment One:</t>
    </r>
    <r>
      <rPr>
        <b/>
        <sz val="18"/>
        <color rgb="FFFF0000"/>
        <rFont val="Calibri Light"/>
        <family val="2"/>
        <scheme val="major"/>
      </rPr>
      <t xml:space="preserve"> </t>
    </r>
    <r>
      <rPr>
        <b/>
        <sz val="18"/>
        <color theme="1"/>
        <rFont val="Calibri Light"/>
        <family val="2"/>
        <scheme val="major"/>
      </rPr>
      <t>Bid Schedule</t>
    </r>
  </si>
  <si>
    <r>
      <t>*NOTE TO BIDDERS: An interport cost differential is to be added to bid prices in accordance with Alaska State Statute Sec 36.90.049 (e2) and policies for determining bid award. See ITB 2026</t>
    </r>
    <r>
      <rPr>
        <sz val="11"/>
        <rFont val="Calibri"/>
        <family val="2"/>
        <scheme val="minor"/>
      </rPr>
      <t>-1200-0024 page 32</t>
    </r>
    <r>
      <rPr>
        <sz val="11"/>
        <color theme="1"/>
        <rFont val="Calibri"/>
        <family val="2"/>
        <scheme val="minor"/>
      </rPr>
      <t xml:space="preserve"> for identification of applicable interport cost.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</si>
</sst>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Calibri Light"/>
      <family val="2"/>
      <scheme val="major"/>
    </font>
    <font>
      <b/>
      <sz val="18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Protection="1">
      <protection locked="0"/>
    </xf>
    <xf numFmtId="44" fontId="0" fillId="0" borderId="1" xfId="1" applyFont="1" applyBorder="1" applyProtection="1">
      <protection locked="0"/>
    </xf>
    <xf numFmtId="44" fontId="0" fillId="0" borderId="1" xfId="1" applyFont="1" applyFill="1" applyBorder="1" applyProtection="1">
      <protection locked="0"/>
    </xf>
    <xf numFmtId="0" fontId="0" fillId="4" borderId="1" xfId="0" applyFill="1" applyBorder="1"/>
    <xf numFmtId="44" fontId="0" fillId="0" borderId="0" xfId="1" applyFont="1" applyProtection="1"/>
    <xf numFmtId="44" fontId="0" fillId="0" borderId="0" xfId="1" applyFont="1" applyBorder="1" applyProtection="1"/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44" fontId="0" fillId="0" borderId="1" xfId="1" applyFont="1" applyBorder="1" applyProtection="1"/>
    <xf numFmtId="0" fontId="0" fillId="3" borderId="1" xfId="0" applyFill="1" applyBorder="1"/>
    <xf numFmtId="44" fontId="0" fillId="3" borderId="1" xfId="1" applyFont="1" applyFill="1" applyBorder="1" applyProtection="1"/>
    <xf numFmtId="44" fontId="2" fillId="2" borderId="1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0" xfId="0" applyFont="1"/>
    <xf numFmtId="44" fontId="5" fillId="0" borderId="1" xfId="1" applyFont="1" applyFill="1" applyBorder="1" applyProtection="1"/>
    <xf numFmtId="0" fontId="0" fillId="0" borderId="1" xfId="0" applyBorder="1" applyAlignment="1" applyProtection="1">
      <alignment horizontal="center"/>
      <protection locked="0"/>
    </xf>
    <xf numFmtId="44" fontId="0" fillId="0" borderId="1" xfId="1" applyFont="1" applyBorder="1" applyAlignment="1" applyProtection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 applyAlignment="1" applyProtection="1">
      <alignment horizontal="center"/>
      <protection locked="0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44" fontId="0" fillId="0" borderId="1" xfId="1" quotePrefix="1" applyFont="1" applyBorder="1" applyAlignment="1" applyProtection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2" fillId="2" borderId="0" xfId="0" applyFont="1" applyFill="1" applyAlignment="1">
      <alignment vertical="center"/>
    </xf>
    <xf numFmtId="0" fontId="6" fillId="0" borderId="1" xfId="0" applyFont="1" applyBorder="1"/>
    <xf numFmtId="44" fontId="6" fillId="0" borderId="1" xfId="1" applyFont="1" applyBorder="1" applyProtection="1"/>
    <xf numFmtId="0" fontId="6" fillId="0" borderId="1" xfId="0" applyFont="1" applyBorder="1" applyProtection="1">
      <protection locked="0"/>
    </xf>
    <xf numFmtId="44" fontId="6" fillId="0" borderId="1" xfId="1" applyFont="1" applyBorder="1" applyProtection="1">
      <protection locked="0"/>
    </xf>
    <xf numFmtId="44" fontId="6" fillId="0" borderId="1" xfId="1" quotePrefix="1" applyFont="1" applyBorder="1" applyProtection="1">
      <protection locked="0"/>
    </xf>
    <xf numFmtId="0" fontId="7" fillId="0" borderId="1" xfId="0" applyFont="1" applyBorder="1" applyProtection="1">
      <protection locked="0"/>
    </xf>
    <xf numFmtId="44" fontId="7" fillId="0" borderId="1" xfId="1" applyFont="1" applyFill="1" applyBorder="1" applyProtection="1">
      <protection locked="0"/>
    </xf>
    <xf numFmtId="0" fontId="5" fillId="0" borderId="1" xfId="0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2" fillId="2" borderId="0" xfId="1" applyFont="1" applyFill="1" applyBorder="1" applyAlignment="1" applyProtection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Protection="1">
      <protection locked="0"/>
    </xf>
    <xf numFmtId="0" fontId="6" fillId="0" borderId="1" xfId="0" applyFont="1" applyBorder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nkelien, Jason H (DPS)" id="{9C5FEEE1-9CD5-448A-B315-523C5BC1FAA5}" userId="S::jason.monkelien@alaska.gov::a9e16c47-a4fb-4907-ac76-a70d5adc21c1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74" dT="2025-06-12T22:02:15.28" personId="{9C5FEEE1-9CD5-448A-B315-523C5BC1FAA5}" id="{EF53C83C-E0B5-4410-B260-F0337B83BDFC}">
    <text>Update page number once ITB is completed.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4E6B-09C7-42CB-B960-2FD750CB9750}">
  <dimension ref="A1:E76"/>
  <sheetViews>
    <sheetView tabSelected="1" topLeftCell="A5" zoomScale="85" zoomScaleNormal="85" workbookViewId="0">
      <selection activeCell="D18" sqref="D18"/>
    </sheetView>
  </sheetViews>
  <sheetFormatPr defaultColWidth="8.85546875" defaultRowHeight="15" x14ac:dyDescent="0.25"/>
  <cols>
    <col min="2" max="2" width="86" bestFit="1" customWidth="1"/>
    <col min="3" max="3" width="15.42578125" customWidth="1"/>
    <col min="4" max="4" width="14" customWidth="1"/>
    <col min="5" max="5" width="18.5703125" style="5" customWidth="1"/>
  </cols>
  <sheetData>
    <row r="1" spans="1:5" ht="23.25" x14ac:dyDescent="0.35">
      <c r="A1" s="48" t="s">
        <v>82</v>
      </c>
      <c r="B1" s="48"/>
      <c r="C1" s="48"/>
      <c r="D1" s="48"/>
      <c r="E1" s="48"/>
    </row>
    <row r="2" spans="1:5" x14ac:dyDescent="0.25">
      <c r="A2" s="47" t="s">
        <v>48</v>
      </c>
      <c r="B2" s="47"/>
      <c r="C2" s="47"/>
      <c r="D2" s="47"/>
      <c r="E2" s="47"/>
    </row>
    <row r="3" spans="1:5" x14ac:dyDescent="0.25">
      <c r="A3" s="47" t="s">
        <v>41</v>
      </c>
      <c r="B3" s="47"/>
      <c r="C3" s="47"/>
      <c r="D3" s="47"/>
      <c r="E3" s="47"/>
    </row>
    <row r="5" spans="1:5" ht="36" customHeight="1" x14ac:dyDescent="0.25">
      <c r="A5" s="49" t="s">
        <v>18</v>
      </c>
      <c r="B5" s="49"/>
      <c r="C5" s="23" t="s">
        <v>16</v>
      </c>
      <c r="D5" s="23" t="s">
        <v>17</v>
      </c>
      <c r="E5" s="12" t="s">
        <v>19</v>
      </c>
    </row>
    <row r="6" spans="1:5" x14ac:dyDescent="0.25">
      <c r="A6" s="46" t="s">
        <v>0</v>
      </c>
      <c r="B6" s="46"/>
      <c r="C6" s="10"/>
      <c r="D6" s="10"/>
      <c r="E6" s="11"/>
    </row>
    <row r="7" spans="1:5" x14ac:dyDescent="0.25">
      <c r="A7" s="20">
        <v>1.01</v>
      </c>
      <c r="B7" s="20" t="s">
        <v>6</v>
      </c>
      <c r="C7" s="1"/>
      <c r="D7" s="1"/>
      <c r="E7" s="2"/>
    </row>
    <row r="8" spans="1:5" x14ac:dyDescent="0.25">
      <c r="A8" s="20">
        <v>1.02</v>
      </c>
      <c r="B8" s="20" t="s">
        <v>7</v>
      </c>
      <c r="C8" s="1"/>
      <c r="D8" s="1"/>
      <c r="E8" s="2"/>
    </row>
    <row r="9" spans="1:5" x14ac:dyDescent="0.25">
      <c r="A9" s="20">
        <v>1.03</v>
      </c>
      <c r="B9" s="20" t="s">
        <v>8</v>
      </c>
      <c r="C9" s="1"/>
      <c r="D9" s="1"/>
      <c r="E9" s="2"/>
    </row>
    <row r="10" spans="1:5" x14ac:dyDescent="0.25">
      <c r="A10" s="20">
        <v>1.04</v>
      </c>
      <c r="B10" s="20" t="s">
        <v>9</v>
      </c>
      <c r="C10" s="1"/>
      <c r="D10" s="1"/>
      <c r="E10" s="2"/>
    </row>
    <row r="11" spans="1:5" x14ac:dyDescent="0.25">
      <c r="A11" s="20">
        <v>1.05</v>
      </c>
      <c r="B11" s="20" t="s">
        <v>10</v>
      </c>
      <c r="C11" s="1"/>
      <c r="D11" s="1"/>
      <c r="E11" s="2"/>
    </row>
    <row r="12" spans="1:5" x14ac:dyDescent="0.25">
      <c r="A12" s="20">
        <v>1.06</v>
      </c>
      <c r="B12" s="20" t="s">
        <v>11</v>
      </c>
      <c r="C12" s="1"/>
      <c r="D12" s="1"/>
      <c r="E12" s="2"/>
    </row>
    <row r="13" spans="1:5" x14ac:dyDescent="0.25">
      <c r="A13" s="20">
        <v>1.07</v>
      </c>
      <c r="B13" s="20" t="s">
        <v>12</v>
      </c>
      <c r="C13" s="1"/>
      <c r="D13" s="1"/>
      <c r="E13" s="2"/>
    </row>
    <row r="14" spans="1:5" x14ac:dyDescent="0.25">
      <c r="A14" s="20">
        <v>1.08</v>
      </c>
      <c r="B14" s="20" t="s">
        <v>5</v>
      </c>
      <c r="C14" s="1"/>
      <c r="D14" s="1"/>
      <c r="E14" s="2"/>
    </row>
    <row r="15" spans="1:5" x14ac:dyDescent="0.25">
      <c r="A15" s="20">
        <v>1.0900000000000001</v>
      </c>
      <c r="B15" s="20" t="s">
        <v>4</v>
      </c>
      <c r="C15" s="1"/>
      <c r="D15" s="1"/>
      <c r="E15" s="2"/>
    </row>
    <row r="16" spans="1:5" x14ac:dyDescent="0.25">
      <c r="A16" s="24">
        <v>1.1000000000000001</v>
      </c>
      <c r="B16" s="20" t="s">
        <v>3</v>
      </c>
      <c r="C16" s="1"/>
      <c r="D16" s="1"/>
      <c r="E16" s="2"/>
    </row>
    <row r="17" spans="1:5" x14ac:dyDescent="0.25">
      <c r="A17" s="20">
        <v>1.1100000000000001</v>
      </c>
      <c r="B17" s="20" t="s">
        <v>2</v>
      </c>
      <c r="C17" s="1"/>
      <c r="D17" s="1"/>
      <c r="E17" s="2"/>
    </row>
    <row r="18" spans="1:5" x14ac:dyDescent="0.25">
      <c r="A18" s="20">
        <v>1.1200000000000001</v>
      </c>
      <c r="B18" s="20" t="s">
        <v>1</v>
      </c>
      <c r="C18" s="1"/>
      <c r="D18" s="1"/>
      <c r="E18" s="2"/>
    </row>
    <row r="19" spans="1:5" ht="15.75" x14ac:dyDescent="0.25">
      <c r="A19" s="20"/>
      <c r="B19" s="31" t="s">
        <v>37</v>
      </c>
      <c r="C19" s="33"/>
      <c r="D19" s="33"/>
      <c r="E19" s="34">
        <f>SUM(E7:E18)</f>
        <v>0</v>
      </c>
    </row>
    <row r="20" spans="1:5" x14ac:dyDescent="0.25">
      <c r="A20" s="46" t="s">
        <v>13</v>
      </c>
      <c r="B20" s="46"/>
      <c r="C20" s="10"/>
      <c r="D20" s="10"/>
      <c r="E20" s="11"/>
    </row>
    <row r="21" spans="1:5" x14ac:dyDescent="0.25">
      <c r="A21" s="38">
        <v>2.0099999999999998</v>
      </c>
      <c r="B21" s="29" t="s">
        <v>45</v>
      </c>
      <c r="C21" s="50"/>
      <c r="D21" s="50"/>
      <c r="E21" s="15">
        <v>1500</v>
      </c>
    </row>
    <row r="22" spans="1:5" x14ac:dyDescent="0.25">
      <c r="A22" s="20">
        <v>2.02</v>
      </c>
      <c r="B22" s="20" t="s">
        <v>14</v>
      </c>
      <c r="C22" s="20">
        <v>15</v>
      </c>
      <c r="D22" s="1"/>
      <c r="E22" s="9">
        <f>C22*D22</f>
        <v>0</v>
      </c>
    </row>
    <row r="23" spans="1:5" x14ac:dyDescent="0.25">
      <c r="A23" s="20">
        <v>2.0299999999999998</v>
      </c>
      <c r="B23" s="20" t="s">
        <v>47</v>
      </c>
      <c r="C23" s="18" t="s">
        <v>46</v>
      </c>
      <c r="D23" s="18" t="s">
        <v>46</v>
      </c>
      <c r="E23" s="17" t="s">
        <v>46</v>
      </c>
    </row>
    <row r="24" spans="1:5" x14ac:dyDescent="0.25">
      <c r="A24" s="20">
        <v>2.04</v>
      </c>
      <c r="B24" s="20" t="s">
        <v>15</v>
      </c>
      <c r="C24" s="20">
        <v>10</v>
      </c>
      <c r="D24" s="1"/>
      <c r="E24" s="9">
        <f t="shared" ref="E24" si="0">C24*D24</f>
        <v>0</v>
      </c>
    </row>
    <row r="25" spans="1:5" ht="15.75" x14ac:dyDescent="0.25">
      <c r="A25" s="20"/>
      <c r="B25" s="31" t="s">
        <v>38</v>
      </c>
      <c r="C25" s="51"/>
      <c r="D25" s="51"/>
      <c r="E25" s="32">
        <f>SUM(E21:E24)</f>
        <v>1500</v>
      </c>
    </row>
    <row r="26" spans="1:5" x14ac:dyDescent="0.25">
      <c r="A26" s="46" t="s">
        <v>20</v>
      </c>
      <c r="B26" s="46"/>
      <c r="C26" s="10"/>
      <c r="D26" s="10"/>
      <c r="E26" s="11"/>
    </row>
    <row r="27" spans="1:5" x14ac:dyDescent="0.25">
      <c r="A27" s="20">
        <v>3.01</v>
      </c>
      <c r="B27" s="20" t="s">
        <v>21</v>
      </c>
      <c r="C27" s="1"/>
      <c r="D27" s="1"/>
      <c r="E27" s="2"/>
    </row>
    <row r="28" spans="1:5" x14ac:dyDescent="0.25">
      <c r="A28" s="20">
        <v>3.02</v>
      </c>
      <c r="B28" s="20" t="s">
        <v>22</v>
      </c>
      <c r="C28" s="1"/>
      <c r="D28" s="1"/>
      <c r="E28" s="2"/>
    </row>
    <row r="29" spans="1:5" ht="15.75" x14ac:dyDescent="0.25">
      <c r="A29" s="20"/>
      <c r="B29" s="31" t="s">
        <v>39</v>
      </c>
      <c r="C29" s="31"/>
      <c r="D29" s="31"/>
      <c r="E29" s="32">
        <f>SUM(E27:E28)</f>
        <v>0</v>
      </c>
    </row>
    <row r="30" spans="1:5" x14ac:dyDescent="0.25">
      <c r="A30" s="46" t="s">
        <v>23</v>
      </c>
      <c r="B30" s="46"/>
      <c r="C30" s="10"/>
      <c r="D30" s="10"/>
      <c r="E30" s="11"/>
    </row>
    <row r="31" spans="1:5" x14ac:dyDescent="0.25">
      <c r="A31" s="25" t="s">
        <v>57</v>
      </c>
      <c r="B31" s="20" t="s">
        <v>81</v>
      </c>
      <c r="C31" s="1"/>
      <c r="D31" s="1"/>
      <c r="E31" s="2"/>
    </row>
    <row r="32" spans="1:5" x14ac:dyDescent="0.25">
      <c r="A32" s="25" t="s">
        <v>58</v>
      </c>
      <c r="B32" s="20" t="s">
        <v>49</v>
      </c>
      <c r="C32" s="1"/>
      <c r="D32" s="1"/>
      <c r="E32" s="2"/>
    </row>
    <row r="33" spans="1:5" x14ac:dyDescent="0.25">
      <c r="A33" s="25" t="s">
        <v>59</v>
      </c>
      <c r="B33" s="20" t="s">
        <v>24</v>
      </c>
      <c r="C33" s="1"/>
      <c r="D33" s="1"/>
      <c r="E33" s="2"/>
    </row>
    <row r="34" spans="1:5" x14ac:dyDescent="0.25">
      <c r="A34" s="25" t="s">
        <v>60</v>
      </c>
      <c r="B34" s="20" t="s">
        <v>43</v>
      </c>
      <c r="C34" s="1"/>
      <c r="D34" s="1"/>
      <c r="E34" s="2"/>
    </row>
    <row r="35" spans="1:5" x14ac:dyDescent="0.25">
      <c r="A35" s="25" t="s">
        <v>61</v>
      </c>
      <c r="B35" s="20" t="s">
        <v>50</v>
      </c>
      <c r="C35" s="1"/>
      <c r="D35" s="1"/>
      <c r="E35" s="2"/>
    </row>
    <row r="36" spans="1:5" x14ac:dyDescent="0.25">
      <c r="A36" s="25" t="s">
        <v>62</v>
      </c>
      <c r="B36" s="20" t="s">
        <v>51</v>
      </c>
      <c r="C36" s="1"/>
      <c r="D36" s="1"/>
      <c r="E36" s="2"/>
    </row>
    <row r="37" spans="1:5" x14ac:dyDescent="0.25">
      <c r="A37" s="25" t="s">
        <v>63</v>
      </c>
      <c r="B37" s="20" t="s">
        <v>42</v>
      </c>
      <c r="C37" s="16"/>
      <c r="D37" s="16"/>
      <c r="E37" s="19"/>
    </row>
    <row r="38" spans="1:5" x14ac:dyDescent="0.25">
      <c r="A38" s="25" t="s">
        <v>64</v>
      </c>
      <c r="B38" s="20" t="s">
        <v>53</v>
      </c>
      <c r="C38" s="18" t="s">
        <v>46</v>
      </c>
      <c r="D38" s="18" t="s">
        <v>46</v>
      </c>
      <c r="E38" s="17" t="s">
        <v>46</v>
      </c>
    </row>
    <row r="39" spans="1:5" x14ac:dyDescent="0.25">
      <c r="A39" s="25" t="s">
        <v>65</v>
      </c>
      <c r="B39" s="20" t="s">
        <v>52</v>
      </c>
      <c r="C39" s="18" t="s">
        <v>46</v>
      </c>
      <c r="D39" s="18" t="s">
        <v>46</v>
      </c>
      <c r="E39" s="17" t="s">
        <v>46</v>
      </c>
    </row>
    <row r="40" spans="1:5" ht="15.75" x14ac:dyDescent="0.25">
      <c r="A40" s="20"/>
      <c r="B40" s="31" t="s">
        <v>40</v>
      </c>
      <c r="C40" s="31"/>
      <c r="D40" s="31"/>
      <c r="E40" s="32">
        <f>SUM(E31:E37)</f>
        <v>0</v>
      </c>
    </row>
    <row r="41" spans="1:5" x14ac:dyDescent="0.25">
      <c r="A41" s="46" t="s">
        <v>25</v>
      </c>
      <c r="B41" s="46"/>
      <c r="C41" s="10"/>
      <c r="D41" s="10"/>
      <c r="E41" s="11"/>
    </row>
    <row r="42" spans="1:5" x14ac:dyDescent="0.25">
      <c r="A42" s="20">
        <v>5.01</v>
      </c>
      <c r="B42" s="20" t="s">
        <v>54</v>
      </c>
      <c r="C42" s="21" t="s">
        <v>46</v>
      </c>
      <c r="D42" s="18" t="s">
        <v>46</v>
      </c>
      <c r="E42" s="22" t="s">
        <v>46</v>
      </c>
    </row>
    <row r="43" spans="1:5" x14ac:dyDescent="0.25">
      <c r="A43" s="26">
        <v>5.0199999999999996</v>
      </c>
      <c r="B43" s="20" t="s">
        <v>55</v>
      </c>
      <c r="C43" s="1"/>
      <c r="D43" s="1"/>
      <c r="E43" s="2"/>
    </row>
    <row r="44" spans="1:5" x14ac:dyDescent="0.25">
      <c r="A44" s="26">
        <v>5.03</v>
      </c>
      <c r="B44" s="20" t="s">
        <v>56</v>
      </c>
      <c r="C44" s="1"/>
      <c r="D44" s="1"/>
      <c r="E44" s="2"/>
    </row>
    <row r="45" spans="1:5" x14ac:dyDescent="0.25">
      <c r="A45" s="26" t="s">
        <v>66</v>
      </c>
      <c r="B45" s="20" t="s">
        <v>67</v>
      </c>
      <c r="C45" s="1"/>
      <c r="D45" s="1"/>
      <c r="E45" s="3"/>
    </row>
    <row r="46" spans="1:5" x14ac:dyDescent="0.25">
      <c r="A46" s="26" t="s">
        <v>68</v>
      </c>
      <c r="B46" s="20" t="s">
        <v>69</v>
      </c>
      <c r="C46" s="1"/>
      <c r="D46" s="1"/>
      <c r="E46" s="2"/>
    </row>
    <row r="47" spans="1:5" x14ac:dyDescent="0.25">
      <c r="A47" s="26" t="s">
        <v>70</v>
      </c>
      <c r="B47" s="20" t="s">
        <v>71</v>
      </c>
      <c r="C47" s="1"/>
      <c r="D47" s="1"/>
      <c r="E47" s="2"/>
    </row>
    <row r="48" spans="1:5" x14ac:dyDescent="0.25">
      <c r="A48" s="26" t="s">
        <v>72</v>
      </c>
      <c r="B48" s="20" t="s">
        <v>73</v>
      </c>
      <c r="C48" s="1"/>
      <c r="D48" s="1"/>
      <c r="E48" s="2"/>
    </row>
    <row r="49" spans="1:5" x14ac:dyDescent="0.25">
      <c r="A49" s="26">
        <v>5.04</v>
      </c>
      <c r="B49" s="20" t="s">
        <v>74</v>
      </c>
      <c r="C49" s="1"/>
      <c r="D49" s="1"/>
      <c r="E49" s="2"/>
    </row>
    <row r="50" spans="1:5" x14ac:dyDescent="0.25">
      <c r="A50" s="26">
        <v>5.05</v>
      </c>
      <c r="B50" s="20" t="s">
        <v>26</v>
      </c>
      <c r="C50" s="1"/>
      <c r="D50" s="1"/>
      <c r="E50" s="2"/>
    </row>
    <row r="51" spans="1:5" ht="15.75" x14ac:dyDescent="0.25">
      <c r="A51" s="26"/>
      <c r="B51" s="31" t="s">
        <v>80</v>
      </c>
      <c r="C51" s="31"/>
      <c r="D51" s="31"/>
      <c r="E51" s="32">
        <f>SUM(E43:E50)</f>
        <v>0</v>
      </c>
    </row>
    <row r="52" spans="1:5" x14ac:dyDescent="0.25">
      <c r="A52" s="46" t="s">
        <v>75</v>
      </c>
      <c r="B52" s="46"/>
      <c r="C52" s="10"/>
      <c r="D52" s="10"/>
      <c r="E52" s="11"/>
    </row>
    <row r="53" spans="1:5" ht="15.75" x14ac:dyDescent="0.25">
      <c r="A53" s="27">
        <v>6</v>
      </c>
      <c r="B53" s="20" t="s">
        <v>27</v>
      </c>
      <c r="C53" s="33"/>
      <c r="D53" s="33"/>
      <c r="E53" s="35"/>
    </row>
    <row r="54" spans="1:5" x14ac:dyDescent="0.25">
      <c r="A54" s="46" t="s">
        <v>76</v>
      </c>
      <c r="B54" s="46"/>
      <c r="C54" s="10"/>
      <c r="D54" s="10"/>
      <c r="E54" s="11"/>
    </row>
    <row r="55" spans="1:5" s="14" customFormat="1" ht="15.75" x14ac:dyDescent="0.25">
      <c r="A55" s="28">
        <v>7</v>
      </c>
      <c r="B55" s="29" t="s">
        <v>77</v>
      </c>
      <c r="C55" s="36"/>
      <c r="D55" s="36"/>
      <c r="E55" s="37"/>
    </row>
    <row r="56" spans="1:5" x14ac:dyDescent="0.25">
      <c r="A56" s="46" t="s">
        <v>78</v>
      </c>
      <c r="B56" s="46"/>
      <c r="C56" s="10"/>
      <c r="D56" s="10"/>
      <c r="E56" s="11"/>
    </row>
    <row r="57" spans="1:5" ht="15.75" x14ac:dyDescent="0.25">
      <c r="A57" s="27">
        <v>8</v>
      </c>
      <c r="B57" s="20" t="s">
        <v>79</v>
      </c>
      <c r="C57" s="33"/>
      <c r="D57" s="33"/>
      <c r="E57" s="34"/>
    </row>
    <row r="58" spans="1:5" x14ac:dyDescent="0.25">
      <c r="A58" s="46" t="s">
        <v>28</v>
      </c>
      <c r="B58" s="46"/>
      <c r="C58" s="10"/>
      <c r="D58" s="10"/>
      <c r="E58" s="11"/>
    </row>
    <row r="59" spans="1:5" ht="15.75" x14ac:dyDescent="0.25">
      <c r="A59" s="20"/>
      <c r="B59" s="20" t="s">
        <v>29</v>
      </c>
      <c r="C59" s="33"/>
      <c r="D59" s="33"/>
      <c r="E59" s="34"/>
    </row>
    <row r="60" spans="1:5" ht="15.75" x14ac:dyDescent="0.25">
      <c r="A60" s="20"/>
      <c r="B60" s="20" t="s">
        <v>30</v>
      </c>
      <c r="C60" s="33"/>
      <c r="D60" s="33"/>
      <c r="E60" s="34"/>
    </row>
    <row r="61" spans="1:5" x14ac:dyDescent="0.25">
      <c r="E61" s="6"/>
    </row>
    <row r="62" spans="1:5" s="7" customFormat="1" ht="30" customHeight="1" x14ac:dyDescent="0.25">
      <c r="A62" s="39" t="s">
        <v>44</v>
      </c>
      <c r="B62" s="39"/>
      <c r="C62" s="30"/>
      <c r="D62" s="41">
        <f>SUM(E19,E25,E29,E40,E51,E53,E55,E57,E59,E60)</f>
        <v>1500</v>
      </c>
      <c r="E62" s="41"/>
    </row>
    <row r="63" spans="1:5" x14ac:dyDescent="0.25">
      <c r="E63" s="6"/>
    </row>
    <row r="64" spans="1:5" ht="30" customHeight="1" x14ac:dyDescent="0.25">
      <c r="B64" s="13"/>
      <c r="C64" s="42" t="s">
        <v>32</v>
      </c>
      <c r="D64" s="43"/>
      <c r="E64" s="8" t="s">
        <v>33</v>
      </c>
    </row>
    <row r="65" spans="1:5" x14ac:dyDescent="0.25">
      <c r="B65" s="4" t="s">
        <v>31</v>
      </c>
      <c r="C65" s="44"/>
      <c r="D65" s="45"/>
      <c r="E65" s="1"/>
    </row>
    <row r="66" spans="1:5" x14ac:dyDescent="0.25">
      <c r="E66" s="6"/>
    </row>
    <row r="67" spans="1:5" ht="30" customHeight="1" x14ac:dyDescent="0.25">
      <c r="B67" s="1"/>
      <c r="E67" s="6"/>
    </row>
    <row r="68" spans="1:5" x14ac:dyDescent="0.25">
      <c r="B68" s="4" t="s">
        <v>34</v>
      </c>
      <c r="E68" s="6"/>
    </row>
    <row r="69" spans="1:5" ht="30" customHeight="1" x14ac:dyDescent="0.25">
      <c r="B69" s="1"/>
    </row>
    <row r="70" spans="1:5" x14ac:dyDescent="0.25">
      <c r="B70" s="4" t="s">
        <v>35</v>
      </c>
    </row>
    <row r="71" spans="1:5" ht="30" customHeight="1" x14ac:dyDescent="0.25">
      <c r="B71" s="1"/>
    </row>
    <row r="72" spans="1:5" x14ac:dyDescent="0.25">
      <c r="B72" s="4" t="s">
        <v>36</v>
      </c>
    </row>
    <row r="74" spans="1:5" ht="15" customHeight="1" x14ac:dyDescent="0.25">
      <c r="A74" s="40" t="s">
        <v>83</v>
      </c>
      <c r="B74" s="40"/>
      <c r="C74" s="40"/>
      <c r="D74" s="40"/>
      <c r="E74" s="40"/>
    </row>
    <row r="75" spans="1:5" x14ac:dyDescent="0.25">
      <c r="A75" s="40"/>
      <c r="B75" s="40"/>
      <c r="C75" s="40"/>
      <c r="D75" s="40"/>
      <c r="E75" s="40"/>
    </row>
    <row r="76" spans="1:5" x14ac:dyDescent="0.25">
      <c r="A76" s="40"/>
      <c r="B76" s="40"/>
      <c r="C76" s="40"/>
      <c r="D76" s="40"/>
      <c r="E76" s="40"/>
    </row>
  </sheetData>
  <sheetProtection algorithmName="SHA-512" hashValue="WmQZIRiKVU/nSyW5KNF7GLoCktM2PmP/b5TCHkZX9HTkl0XQGl09skSS86meVquu5ijpaJZYLNnY5KVeBNeBVw==" saltValue="B5e4mtDjCaVHk1luWadLjQ==" spinCount="100000" sheet="1" selectLockedCells="1"/>
  <mergeCells count="18">
    <mergeCell ref="A3:E3"/>
    <mergeCell ref="A1:E1"/>
    <mergeCell ref="A2:E2"/>
    <mergeCell ref="A6:B6"/>
    <mergeCell ref="A20:B20"/>
    <mergeCell ref="A5:B5"/>
    <mergeCell ref="A41:B41"/>
    <mergeCell ref="A52:B52"/>
    <mergeCell ref="A56:B56"/>
    <mergeCell ref="A58:B58"/>
    <mergeCell ref="A26:B26"/>
    <mergeCell ref="A30:B30"/>
    <mergeCell ref="A54:B54"/>
    <mergeCell ref="A62:B62"/>
    <mergeCell ref="A74:E76"/>
    <mergeCell ref="D62:E62"/>
    <mergeCell ref="C64:D64"/>
    <mergeCell ref="C65:D65"/>
  </mergeCells>
  <phoneticPr fontId="3" type="noConversion"/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L. Pahlau</dc:creator>
  <cp:lastModifiedBy>Monkelien, Jason H (DPS)</cp:lastModifiedBy>
  <dcterms:created xsi:type="dcterms:W3CDTF">2021-09-14T18:12:12Z</dcterms:created>
  <dcterms:modified xsi:type="dcterms:W3CDTF">2025-07-02T19:39:34Z</dcterms:modified>
</cp:coreProperties>
</file>