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K:\SUPPLY\Contract Folders\Contracts\Open Contracts\SR 25ACT0115A LFW Aircraft Maintenance\b. Solicitation\"/>
    </mc:Choice>
  </mc:AlternateContent>
  <xr:revisionPtr revIDLastSave="0" documentId="13_ncr:1_{2D948166-E2E0-4F72-AD99-9AE78B46C398}" xr6:coauthVersionLast="47" xr6:coauthVersionMax="47" xr10:uidLastSave="{00000000-0000-0000-0000-000000000000}"/>
  <bookViews>
    <workbookView xWindow="28680" yWindow="-120" windowWidth="29040" windowHeight="1584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1" l="1"/>
  <c r="E14" i="1"/>
  <c r="E10" i="1" l="1"/>
  <c r="E6" i="1"/>
  <c r="E16" i="1" l="1"/>
</calcChain>
</file>

<file path=xl/sharedStrings.xml><?xml version="1.0" encoding="utf-8"?>
<sst xmlns="http://schemas.openxmlformats.org/spreadsheetml/2006/main" count="31" uniqueCount="25">
  <si>
    <t>Table A. Aircraft Maintenance Services Cost</t>
  </si>
  <si>
    <t>Description</t>
  </si>
  <si>
    <t>Estimated Hours Per Year</t>
  </si>
  <si>
    <t>Price Per Hour</t>
  </si>
  <si>
    <t>Annual Cost</t>
  </si>
  <si>
    <t>Unscheduled maintenance labor rate after standard business hours: Weekdays 6:01 p.m. to 7:59 a.m. the next weekday or weekends 6:01 p.m. Friday - 7:59 a.m. Monday</t>
  </si>
  <si>
    <t>Table B. Aircraft Maintenance Services Cost</t>
  </si>
  <si>
    <t>x</t>
  </si>
  <si>
    <t>Bidders must respond to all line items in order to be considered responsive</t>
  </si>
  <si>
    <t>Company Name</t>
  </si>
  <si>
    <t>Company Address</t>
  </si>
  <si>
    <t>Printed Name of Authorized Representative</t>
  </si>
  <si>
    <t>Signature</t>
  </si>
  <si>
    <t>Date</t>
  </si>
  <si>
    <t>Table C. Parts Pricing</t>
  </si>
  <si>
    <t>Part "A"</t>
  </si>
  <si>
    <t>*Contractor Pricing (for evaluation purposes)</t>
  </si>
  <si>
    <t>Percentage Mark Up</t>
  </si>
  <si>
    <t>Total Evaluated Cost</t>
  </si>
  <si>
    <t>*Contractor pricing references wholesale price not MSRP(Retail) price.</t>
  </si>
  <si>
    <t>Total Annual Cost (A+B+C) for evaluation purposes</t>
  </si>
  <si>
    <t>Scheduled maintenance labor rate during standard business hours: Monday - Friday 8:am - 6pm</t>
  </si>
  <si>
    <t>GRAND TOTAL (annual cost * six terms)</t>
  </si>
  <si>
    <t>IMPORTANT - Bidders must use this form to enter cost data that will be utilized to determine the costs for services. Do not alter this form of add additional information. The "Price Per Hour" rates below shall be the resulting contract rates. The "Total Annual Cost" and "GRAND TOTAL" lines are for evaluation purposes only. The "Estimated Hours Per Year" quantites on Table A and B below are the department's best estimate of services needed. The State does not guarantee a minimum number of hours.</t>
  </si>
  <si>
    <t>ITB Bid Schedule: ITB 2026-1200-0003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</si>
</sst>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Calibri"/>
      <family val="2"/>
      <scheme val="minor"/>
    </font>
    <font>
      <sz val="11"/>
      <color theme="1"/>
      <name val="Calibri"/>
      <family val="2"/>
      <scheme val="minor"/>
    </font>
    <font>
      <b/>
      <sz val="16"/>
      <color theme="1"/>
      <name val="Aptos"/>
      <family val="2"/>
    </font>
    <font>
      <sz val="11"/>
      <color theme="1"/>
      <name val="Aptos"/>
      <family val="2"/>
    </font>
    <font>
      <sz val="11"/>
      <color theme="0" tint="-4.9989318521683403E-2"/>
      <name val="Aptos"/>
      <family val="2"/>
    </font>
    <font>
      <b/>
      <sz val="11"/>
      <color theme="0"/>
      <name val="Aptos"/>
      <family val="2"/>
    </font>
  </fonts>
  <fills count="6">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47">
    <xf numFmtId="0" fontId="0" fillId="0" borderId="0" xfId="0"/>
    <xf numFmtId="44" fontId="3" fillId="0" borderId="1" xfId="0" applyNumberFormat="1" applyFont="1" applyBorder="1" applyAlignment="1" applyProtection="1">
      <alignment horizontal="center" vertical="center"/>
      <protection locked="0"/>
    </xf>
    <xf numFmtId="9" fontId="3" fillId="0" borderId="1" xfId="1" applyFont="1" applyBorder="1" applyAlignment="1" applyProtection="1">
      <alignment horizontal="center" vertical="center"/>
      <protection locked="0"/>
    </xf>
    <xf numFmtId="0" fontId="3" fillId="0" borderId="3"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4" fillId="2" borderId="3" xfId="0" applyFont="1" applyFill="1" applyBorder="1" applyAlignment="1" applyProtection="1"/>
    <xf numFmtId="0" fontId="4" fillId="2" borderId="2" xfId="0" applyFont="1" applyFill="1" applyBorder="1" applyAlignment="1" applyProtection="1"/>
    <xf numFmtId="0" fontId="4" fillId="2" borderId="4" xfId="0" applyFont="1" applyFill="1" applyBorder="1" applyAlignment="1" applyProtection="1"/>
    <xf numFmtId="0" fontId="3" fillId="0" borderId="0" xfId="0" applyFont="1" applyProtection="1"/>
    <xf numFmtId="0" fontId="3" fillId="0" borderId="7" xfId="0" applyFont="1" applyBorder="1" applyAlignment="1" applyProtection="1">
      <alignment vertical="center" wrapText="1"/>
    </xf>
    <xf numFmtId="0" fontId="3" fillId="0" borderId="8" xfId="0" applyFont="1" applyBorder="1" applyAlignment="1" applyProtection="1">
      <alignment vertical="center" wrapText="1"/>
    </xf>
    <xf numFmtId="0" fontId="3" fillId="0" borderId="3" xfId="0" applyFont="1" applyBorder="1" applyAlignment="1" applyProtection="1">
      <alignment horizontal="center"/>
    </xf>
    <xf numFmtId="0" fontId="3" fillId="0" borderId="2" xfId="0" applyFont="1" applyBorder="1" applyAlignment="1" applyProtection="1">
      <alignment horizontal="center"/>
    </xf>
    <xf numFmtId="0" fontId="3" fillId="0" borderId="4" xfId="0" applyFont="1" applyBorder="1" applyAlignment="1" applyProtection="1">
      <alignment horizontal="center"/>
    </xf>
    <xf numFmtId="0" fontId="3" fillId="4" borderId="1" xfId="0" applyFont="1" applyFill="1" applyBorder="1" applyAlignment="1" applyProtection="1">
      <alignment horizontal="left" vertical="center"/>
    </xf>
    <xf numFmtId="44" fontId="3" fillId="4" borderId="1" xfId="0" applyNumberFormat="1" applyFont="1" applyFill="1" applyBorder="1" applyAlignment="1" applyProtection="1">
      <alignment vertical="center"/>
    </xf>
    <xf numFmtId="0" fontId="5" fillId="5" borderId="2" xfId="0" applyFont="1" applyFill="1" applyBorder="1" applyAlignment="1" applyProtection="1">
      <alignment horizontal="left" vertical="center"/>
    </xf>
    <xf numFmtId="0" fontId="5" fillId="5" borderId="0" xfId="0" applyFont="1" applyFill="1" applyBorder="1" applyAlignment="1" applyProtection="1">
      <alignment horizontal="left" vertical="center"/>
    </xf>
    <xf numFmtId="44" fontId="5" fillId="5" borderId="0" xfId="0" applyNumberFormat="1" applyFont="1" applyFill="1" applyBorder="1" applyAlignment="1" applyProtection="1">
      <alignment vertical="center"/>
    </xf>
    <xf numFmtId="44"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vertical="center"/>
    </xf>
    <xf numFmtId="164" fontId="3" fillId="0" borderId="1" xfId="0" applyNumberFormat="1" applyFont="1" applyBorder="1" applyAlignment="1" applyProtection="1">
      <alignment horizontal="center" vertical="center"/>
    </xf>
    <xf numFmtId="0" fontId="3" fillId="0" borderId="1" xfId="0" applyFont="1" applyBorder="1" applyAlignment="1" applyProtection="1">
      <alignment horizontal="center"/>
    </xf>
    <xf numFmtId="0" fontId="3" fillId="4" borderId="3" xfId="0" applyFont="1" applyFill="1" applyBorder="1" applyAlignment="1" applyProtection="1">
      <alignment horizontal="center"/>
    </xf>
    <xf numFmtId="0" fontId="3" fillId="4" borderId="2" xfId="0" applyFont="1" applyFill="1" applyBorder="1" applyAlignment="1" applyProtection="1">
      <alignment horizontal="center"/>
    </xf>
    <xf numFmtId="0" fontId="3" fillId="4" borderId="4" xfId="0" applyFont="1" applyFill="1" applyBorder="1" applyAlignment="1" applyProtection="1">
      <alignment horizontal="center"/>
    </xf>
    <xf numFmtId="0" fontId="3" fillId="3" borderId="1" xfId="0" applyFont="1" applyFill="1" applyBorder="1" applyAlignment="1" applyProtection="1">
      <alignment horizontal="center" vertical="center"/>
    </xf>
    <xf numFmtId="0" fontId="3" fillId="3"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1" fontId="3" fillId="0" borderId="1" xfId="0" applyNumberFormat="1" applyFont="1" applyBorder="1" applyAlignment="1" applyProtection="1">
      <alignment horizontal="center" vertical="center"/>
    </xf>
    <xf numFmtId="0" fontId="3" fillId="0" borderId="3" xfId="0" applyFont="1" applyBorder="1" applyAlignment="1" applyProtection="1">
      <alignment horizontal="center" wrapText="1"/>
    </xf>
    <xf numFmtId="0" fontId="3" fillId="0" borderId="2" xfId="0" applyFont="1" applyBorder="1" applyAlignment="1" applyProtection="1">
      <alignment horizontal="center" wrapText="1"/>
    </xf>
    <xf numFmtId="0" fontId="3" fillId="0" borderId="4" xfId="0" applyFont="1" applyBorder="1" applyAlignment="1" applyProtection="1">
      <alignment horizontal="center" wrapText="1"/>
    </xf>
    <xf numFmtId="0" fontId="3" fillId="4" borderId="1" xfId="0" applyFont="1" applyFill="1" applyBorder="1" applyAlignment="1" applyProtection="1">
      <alignment horizontal="center" wrapText="1"/>
    </xf>
    <xf numFmtId="0" fontId="3" fillId="4" borderId="1" xfId="0" applyFont="1" applyFill="1" applyBorder="1" applyAlignment="1" applyProtection="1">
      <alignment horizontal="center"/>
    </xf>
    <xf numFmtId="0" fontId="2" fillId="0" borderId="3" xfId="0" applyFont="1" applyBorder="1" applyAlignment="1" applyProtection="1">
      <alignment horizontal="center"/>
    </xf>
    <xf numFmtId="0" fontId="2" fillId="0" borderId="2" xfId="0" applyFont="1" applyBorder="1" applyAlignment="1" applyProtection="1">
      <alignment horizontal="center"/>
    </xf>
    <xf numFmtId="0" fontId="2" fillId="0" borderId="4" xfId="0" applyFont="1" applyBorder="1" applyAlignment="1" applyProtection="1">
      <alignment horizontal="center"/>
    </xf>
    <xf numFmtId="0" fontId="3" fillId="0" borderId="3"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3"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E28"/>
  <sheetViews>
    <sheetView tabSelected="1" zoomScaleNormal="100" workbookViewId="0">
      <selection activeCell="A25" sqref="A25:C25"/>
    </sheetView>
  </sheetViews>
  <sheetFormatPr defaultRowHeight="14.4" x14ac:dyDescent="0.3"/>
  <cols>
    <col min="1" max="1" width="46.33203125" style="9" customWidth="1"/>
    <col min="2" max="2" width="16.88671875" style="9" customWidth="1"/>
    <col min="3" max="3" width="3.44140625" style="9" customWidth="1"/>
    <col min="4" max="4" width="14.6640625" style="9" customWidth="1"/>
    <col min="5" max="5" width="17.88671875" style="9" customWidth="1"/>
    <col min="6" max="16384" width="8.88671875" style="9"/>
  </cols>
  <sheetData>
    <row r="1" spans="1:5" ht="21" x14ac:dyDescent="0.4">
      <c r="A1" s="36" t="s">
        <v>24</v>
      </c>
      <c r="B1" s="37"/>
      <c r="C1" s="37"/>
      <c r="D1" s="37"/>
      <c r="E1" s="38"/>
    </row>
    <row r="2" spans="1:5" x14ac:dyDescent="0.3">
      <c r="A2" s="42" t="s">
        <v>8</v>
      </c>
      <c r="B2" s="43"/>
      <c r="C2" s="43"/>
      <c r="D2" s="43"/>
      <c r="E2" s="44"/>
    </row>
    <row r="3" spans="1:5" ht="87.6" customHeight="1" x14ac:dyDescent="0.3">
      <c r="A3" s="39" t="s">
        <v>23</v>
      </c>
      <c r="B3" s="40"/>
      <c r="C3" s="40"/>
      <c r="D3" s="40"/>
      <c r="E3" s="41"/>
    </row>
    <row r="4" spans="1:5" x14ac:dyDescent="0.3">
      <c r="A4" s="35" t="s">
        <v>0</v>
      </c>
      <c r="B4" s="35"/>
      <c r="C4" s="35"/>
      <c r="D4" s="35"/>
      <c r="E4" s="35"/>
    </row>
    <row r="5" spans="1:5" ht="28.8" x14ac:dyDescent="0.3">
      <c r="A5" s="27" t="s">
        <v>1</v>
      </c>
      <c r="B5" s="28" t="s">
        <v>2</v>
      </c>
      <c r="C5" s="28"/>
      <c r="D5" s="28" t="s">
        <v>3</v>
      </c>
      <c r="E5" s="28" t="s">
        <v>4</v>
      </c>
    </row>
    <row r="6" spans="1:5" ht="40.799999999999997" customHeight="1" x14ac:dyDescent="0.3">
      <c r="A6" s="29" t="s">
        <v>21</v>
      </c>
      <c r="B6" s="30">
        <v>1100</v>
      </c>
      <c r="C6" s="20" t="s">
        <v>7</v>
      </c>
      <c r="D6" s="1"/>
      <c r="E6" s="20">
        <f>B6*D6</f>
        <v>0</v>
      </c>
    </row>
    <row r="7" spans="1:5" ht="6.6" customHeight="1" x14ac:dyDescent="0.3">
      <c r="A7" s="31"/>
      <c r="B7" s="32"/>
      <c r="C7" s="32"/>
      <c r="D7" s="32"/>
      <c r="E7" s="33"/>
    </row>
    <row r="8" spans="1:5" ht="14.4" customHeight="1" x14ac:dyDescent="0.3">
      <c r="A8" s="34" t="s">
        <v>6</v>
      </c>
      <c r="B8" s="34"/>
      <c r="C8" s="34"/>
      <c r="D8" s="34"/>
      <c r="E8" s="34"/>
    </row>
    <row r="9" spans="1:5" ht="43.8" customHeight="1" x14ac:dyDescent="0.3">
      <c r="A9" s="27" t="s">
        <v>1</v>
      </c>
      <c r="B9" s="28" t="s">
        <v>2</v>
      </c>
      <c r="C9" s="28"/>
      <c r="D9" s="28" t="s">
        <v>3</v>
      </c>
      <c r="E9" s="28" t="s">
        <v>4</v>
      </c>
    </row>
    <row r="10" spans="1:5" ht="71.400000000000006" customHeight="1" x14ac:dyDescent="0.3">
      <c r="A10" s="29" t="s">
        <v>5</v>
      </c>
      <c r="B10" s="30">
        <v>300</v>
      </c>
      <c r="C10" s="20" t="s">
        <v>7</v>
      </c>
      <c r="D10" s="1"/>
      <c r="E10" s="20">
        <f>B10*D10</f>
        <v>0</v>
      </c>
    </row>
    <row r="11" spans="1:5" ht="7.2" customHeight="1" x14ac:dyDescent="0.3">
      <c r="A11" s="23"/>
      <c r="B11" s="23"/>
      <c r="C11" s="23"/>
      <c r="D11" s="23"/>
      <c r="E11" s="23"/>
    </row>
    <row r="12" spans="1:5" ht="13.8" customHeight="1" x14ac:dyDescent="0.3">
      <c r="A12" s="24" t="s">
        <v>14</v>
      </c>
      <c r="B12" s="25"/>
      <c r="C12" s="25"/>
      <c r="D12" s="25"/>
      <c r="E12" s="26"/>
    </row>
    <row r="13" spans="1:5" ht="57.6" x14ac:dyDescent="0.3">
      <c r="A13" s="27" t="s">
        <v>1</v>
      </c>
      <c r="B13" s="28" t="s">
        <v>16</v>
      </c>
      <c r="C13" s="28"/>
      <c r="D13" s="28" t="s">
        <v>17</v>
      </c>
      <c r="E13" s="28" t="s">
        <v>18</v>
      </c>
    </row>
    <row r="14" spans="1:5" ht="22.2" customHeight="1" x14ac:dyDescent="0.3">
      <c r="A14" s="21" t="s">
        <v>15</v>
      </c>
      <c r="B14" s="22">
        <v>500</v>
      </c>
      <c r="C14" s="21"/>
      <c r="D14" s="2"/>
      <c r="E14" s="20">
        <f>B14*(D14+1)</f>
        <v>500</v>
      </c>
    </row>
    <row r="15" spans="1:5" ht="7.2" customHeight="1" x14ac:dyDescent="0.3">
      <c r="A15" s="12"/>
      <c r="B15" s="13"/>
      <c r="C15" s="13"/>
      <c r="D15" s="13"/>
      <c r="E15" s="14"/>
    </row>
    <row r="16" spans="1:5" ht="22.2" customHeight="1" x14ac:dyDescent="0.3">
      <c r="A16" s="15" t="s">
        <v>20</v>
      </c>
      <c r="B16" s="15"/>
      <c r="C16" s="15"/>
      <c r="D16" s="15"/>
      <c r="E16" s="16">
        <f>SUM(E6,E10,E14)</f>
        <v>500</v>
      </c>
    </row>
    <row r="17" spans="1:5" ht="22.2" customHeight="1" x14ac:dyDescent="0.3">
      <c r="A17" s="17" t="s">
        <v>22</v>
      </c>
      <c r="B17" s="17"/>
      <c r="C17" s="17"/>
      <c r="D17" s="18"/>
      <c r="E17" s="19">
        <f>E16*6</f>
        <v>3000</v>
      </c>
    </row>
    <row r="18" spans="1:5" ht="16.8" customHeight="1" x14ac:dyDescent="0.3">
      <c r="A18" s="13"/>
      <c r="B18" s="13"/>
      <c r="C18" s="13"/>
    </row>
    <row r="19" spans="1:5" ht="29.4" customHeight="1" x14ac:dyDescent="0.3">
      <c r="A19" s="3"/>
      <c r="B19" s="4"/>
      <c r="C19" s="5"/>
      <c r="D19" s="45" t="s">
        <v>19</v>
      </c>
      <c r="E19" s="46"/>
    </row>
    <row r="20" spans="1:5" x14ac:dyDescent="0.3">
      <c r="A20" s="6" t="s">
        <v>9</v>
      </c>
      <c r="B20" s="7"/>
      <c r="C20" s="8"/>
      <c r="D20" s="10"/>
      <c r="E20" s="11"/>
    </row>
    <row r="21" spans="1:5" ht="28.2" customHeight="1" x14ac:dyDescent="0.3">
      <c r="A21" s="3"/>
      <c r="B21" s="4"/>
      <c r="C21" s="5"/>
    </row>
    <row r="22" spans="1:5" x14ac:dyDescent="0.3">
      <c r="A22" s="6" t="s">
        <v>10</v>
      </c>
      <c r="B22" s="7"/>
      <c r="C22" s="8"/>
    </row>
    <row r="23" spans="1:5" ht="28.8" customHeight="1" x14ac:dyDescent="0.3">
      <c r="A23" s="3"/>
      <c r="B23" s="4"/>
      <c r="C23" s="5"/>
    </row>
    <row r="24" spans="1:5" x14ac:dyDescent="0.3">
      <c r="A24" s="6" t="s">
        <v>11</v>
      </c>
      <c r="B24" s="7"/>
      <c r="C24" s="8"/>
    </row>
    <row r="25" spans="1:5" ht="28.8" customHeight="1" x14ac:dyDescent="0.3">
      <c r="A25" s="3"/>
      <c r="B25" s="4"/>
      <c r="C25" s="5"/>
    </row>
    <row r="26" spans="1:5" x14ac:dyDescent="0.3">
      <c r="A26" s="6" t="s">
        <v>12</v>
      </c>
      <c r="B26" s="7"/>
      <c r="C26" s="8"/>
    </row>
    <row r="27" spans="1:5" ht="28.8" customHeight="1" x14ac:dyDescent="0.3">
      <c r="A27" s="3"/>
      <c r="B27" s="4"/>
      <c r="C27" s="5"/>
    </row>
    <row r="28" spans="1:5" x14ac:dyDescent="0.3">
      <c r="A28" s="6" t="s">
        <v>13</v>
      </c>
      <c r="B28" s="7"/>
      <c r="C28" s="8"/>
    </row>
  </sheetData>
  <sheetProtection algorithmName="SHA-512" hashValue="misvnuEJjSmyEZZhmCA+ILkrtu44fcQSftTC1xNmnhEhnlYxlVTk4vjUDHMDCzWdaLQdlkkfOtOH9PMBUKR6/w==" saltValue="B19XmW2OuIQ9MUKXF7hI9w==" spinCount="100000" sheet="1" objects="1" scenarios="1"/>
  <mergeCells count="9">
    <mergeCell ref="A23:C23"/>
    <mergeCell ref="A21:C21"/>
    <mergeCell ref="D19:E19"/>
    <mergeCell ref="A27:C27"/>
    <mergeCell ref="A25:C25"/>
    <mergeCell ref="A1:E1"/>
    <mergeCell ref="A3:E3"/>
    <mergeCell ref="A2:E2"/>
    <mergeCell ref="A19:C19"/>
  </mergeCells>
  <pageMargins left="0.7" right="0.7" top="0.75" bottom="0.75" header="0.3" footer="0.3"/>
  <pageSetup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Pahlau, Kelly L (DPS)</cp:lastModifiedBy>
  <cp:lastPrinted>2022-06-14T23:23:35Z</cp:lastPrinted>
  <dcterms:created xsi:type="dcterms:W3CDTF">2022-06-09T16:21:01Z</dcterms:created>
  <dcterms:modified xsi:type="dcterms:W3CDTF">2025-04-25T21:42:58Z</dcterms:modified>
</cp:coreProperties>
</file>