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G:\Procurement\Current Contracts\1624 DOH Contracts\1624-085 - DPH Dillingham Janitorial for PHC\ITB Posting\ITB\"/>
    </mc:Choice>
  </mc:AlternateContent>
  <xr:revisionPtr revIDLastSave="0" documentId="13_ncr:1_{17EBD1B9-EDD7-4125-B189-DDC60D6F3930}" xr6:coauthVersionLast="47" xr6:coauthVersionMax="47" xr10:uidLastSave="{00000000-0000-0000-0000-000000000000}"/>
  <workbookProtection workbookAlgorithmName="SHA-512" workbookHashValue="PXNapE1hG3WMa24m8jkyDVLu/4qtX0vZpr6ZWTPTgoyZo/d0kVfDtAQxbFJ/qFPllyjm+87P22SPx5UnHu/xPQ==" workbookSaltValue="XdzMB+mRu9biEt5YA1EwUA==" workbookSpinCount="100000" lockStructure="1"/>
  <bookViews>
    <workbookView xWindow="-120" yWindow="-120" windowWidth="38640" windowHeight="21390" xr2:uid="{FE8D1EE1-0101-4B2C-8F08-81D016D68E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 l="1"/>
  <c r="E27" i="1"/>
  <c r="E4" i="1"/>
  <c r="C15" i="1"/>
  <c r="F15" i="1" s="1"/>
  <c r="C14" i="1"/>
  <c r="E14" i="1" s="1"/>
  <c r="C13" i="1"/>
  <c r="F13" i="1" s="1"/>
  <c r="C12" i="1"/>
  <c r="F12" i="1" s="1"/>
  <c r="C23" i="1"/>
  <c r="E23" i="1" s="1"/>
  <c r="C22" i="1"/>
  <c r="H22" i="1" s="1"/>
  <c r="C21" i="1"/>
  <c r="H21" i="1" s="1"/>
  <c r="C4" i="1"/>
  <c r="D29" i="1"/>
  <c r="H29" i="1"/>
  <c r="G29" i="1"/>
  <c r="F29" i="1"/>
  <c r="E29" i="1"/>
  <c r="H28" i="1"/>
  <c r="G28" i="1"/>
  <c r="F28" i="1"/>
  <c r="E28" i="1"/>
  <c r="D28" i="1"/>
  <c r="H27" i="1"/>
  <c r="G27" i="1"/>
  <c r="D27" i="1"/>
  <c r="C24" i="1"/>
  <c r="D24" i="1" s="1"/>
  <c r="C18" i="1"/>
  <c r="H18" i="1" s="1"/>
  <c r="C17" i="1"/>
  <c r="H17" i="1" s="1"/>
  <c r="C16" i="1"/>
  <c r="E16" i="1" s="1"/>
  <c r="C11" i="1"/>
  <c r="H11" i="1" s="1"/>
  <c r="C10" i="1"/>
  <c r="G10" i="1" s="1"/>
  <c r="C9" i="1"/>
  <c r="D9" i="1" s="1"/>
  <c r="C8" i="1"/>
  <c r="H8" i="1" s="1"/>
  <c r="C7" i="1"/>
  <c r="F7" i="1" s="1"/>
  <c r="C6" i="1"/>
  <c r="H6" i="1" s="1"/>
  <c r="C5" i="1"/>
  <c r="D5" i="1" s="1"/>
  <c r="D14" i="1" l="1"/>
  <c r="E15" i="1"/>
  <c r="D15" i="1"/>
  <c r="H15" i="1"/>
  <c r="G15" i="1"/>
  <c r="I15" i="1" s="1"/>
  <c r="H14" i="1"/>
  <c r="G14" i="1"/>
  <c r="F14" i="1"/>
  <c r="I14" i="1" s="1"/>
  <c r="H13" i="1"/>
  <c r="E13" i="1"/>
  <c r="D13" i="1"/>
  <c r="G13" i="1"/>
  <c r="H12" i="1"/>
  <c r="E12" i="1"/>
  <c r="D12" i="1"/>
  <c r="G12" i="1"/>
  <c r="D23" i="1"/>
  <c r="D22" i="1"/>
  <c r="D21" i="1"/>
  <c r="E22" i="1"/>
  <c r="F23" i="1"/>
  <c r="E21" i="1"/>
  <c r="F22" i="1"/>
  <c r="G23" i="1"/>
  <c r="F21" i="1"/>
  <c r="G22" i="1"/>
  <c r="H23" i="1"/>
  <c r="G21" i="1"/>
  <c r="D11" i="1"/>
  <c r="D16" i="1"/>
  <c r="H24" i="1"/>
  <c r="E11" i="1"/>
  <c r="F16" i="1"/>
  <c r="H16" i="1"/>
  <c r="G24" i="1"/>
  <c r="E18" i="1"/>
  <c r="E7" i="1"/>
  <c r="F18" i="1"/>
  <c r="G7" i="1"/>
  <c r="G16" i="1"/>
  <c r="G18" i="1"/>
  <c r="I27" i="1"/>
  <c r="G17" i="1"/>
  <c r="G5" i="1"/>
  <c r="H7" i="1"/>
  <c r="E9" i="1"/>
  <c r="D17" i="1"/>
  <c r="E24" i="1"/>
  <c r="D18" i="1"/>
  <c r="H10" i="1"/>
  <c r="E17" i="1"/>
  <c r="F24" i="1"/>
  <c r="H5" i="1"/>
  <c r="E5" i="1"/>
  <c r="F5" i="1"/>
  <c r="F9" i="1"/>
  <c r="D8" i="1"/>
  <c r="E8" i="1"/>
  <c r="F11" i="1"/>
  <c r="F8" i="1"/>
  <c r="D10" i="1"/>
  <c r="G11" i="1"/>
  <c r="D7" i="1"/>
  <c r="G8" i="1"/>
  <c r="E10" i="1"/>
  <c r="F17" i="1"/>
  <c r="I28" i="1"/>
  <c r="G9" i="1"/>
  <c r="H9" i="1"/>
  <c r="F10" i="1"/>
  <c r="I29" i="1"/>
  <c r="E6" i="1"/>
  <c r="F6" i="1"/>
  <c r="D6" i="1"/>
  <c r="G6" i="1"/>
  <c r="I13" i="1" l="1"/>
  <c r="I12" i="1"/>
  <c r="I23" i="1"/>
  <c r="I18" i="1"/>
  <c r="I21" i="1"/>
  <c r="I22" i="1"/>
  <c r="I24" i="1"/>
  <c r="I16" i="1"/>
  <c r="I7" i="1"/>
  <c r="I5" i="1"/>
  <c r="I8" i="1"/>
  <c r="I11" i="1"/>
  <c r="I30" i="1"/>
  <c r="I17" i="1"/>
  <c r="I10" i="1"/>
  <c r="I9" i="1"/>
  <c r="I6" i="1"/>
  <c r="H4" i="1"/>
  <c r="G4" i="1"/>
  <c r="F4" i="1"/>
  <c r="D4" i="1"/>
  <c r="I25" i="1" l="1"/>
  <c r="I4" i="1"/>
  <c r="I19" i="1" s="1"/>
  <c r="I31" i="1" l="1"/>
</calcChain>
</file>

<file path=xl/sharedStrings.xml><?xml version="1.0" encoding="utf-8"?>
<sst xmlns="http://schemas.openxmlformats.org/spreadsheetml/2006/main" count="67" uniqueCount="54">
  <si>
    <t>Submitted by:</t>
  </si>
  <si>
    <t xml:space="preserve">Business Name: </t>
  </si>
  <si>
    <t>Address:</t>
  </si>
  <si>
    <t>Contact:</t>
  </si>
  <si>
    <t>Phone:</t>
  </si>
  <si>
    <t>Email:</t>
  </si>
  <si>
    <t>Year 1 Total 
1 month x 12</t>
  </si>
  <si>
    <t>Year 2 Total 
1 month x 12</t>
  </si>
  <si>
    <t>Year 3 Total 
1 month x 12</t>
  </si>
  <si>
    <t>Year 4 Total 
1 month x 12</t>
  </si>
  <si>
    <t>Year 5 Total 
1 month x 12</t>
  </si>
  <si>
    <t>TOTAL TWICE-YEARLY SERVICES</t>
  </si>
  <si>
    <t>_________________________________________________________________________</t>
  </si>
  <si>
    <t>Thrice-Weekly Nightly Services (M, W, F)</t>
  </si>
  <si>
    <t>TOTAL THRICE-WEEKLY NIGHTLY SERVICES</t>
  </si>
  <si>
    <t>Weekly Services</t>
  </si>
  <si>
    <t>Twice-Yearly Services (Every Six Months)</t>
  </si>
  <si>
    <r>
      <rPr>
        <sz val="11"/>
        <color rgb="FFFF0000"/>
        <rFont val="Calibri"/>
        <family val="2"/>
        <scheme val="minor"/>
      </rPr>
      <t xml:space="preserve">1) </t>
    </r>
    <r>
      <rPr>
        <sz val="11"/>
        <rFont val="Calibri"/>
        <family val="2"/>
        <scheme val="minor"/>
      </rPr>
      <t xml:space="preserve">Wash the inside and outside of all exterior glass (windows, doors, walls); leave all exterior glass in a clean and streak-free condition. Wipe water spots from sills and frames. Use drop cloths as required to protect adjacent surfaces, fixtures, and furniture. Remove all light fixture covers from the light fixtures, wash and dry all covers, and replace. </t>
    </r>
  </si>
  <si>
    <r>
      <rPr>
        <sz val="11"/>
        <color rgb="FFFF0000"/>
        <rFont val="Calibri"/>
        <family val="2"/>
        <scheme val="minor"/>
      </rPr>
      <t>2)</t>
    </r>
    <r>
      <rPr>
        <sz val="11"/>
        <rFont val="Calibri"/>
        <family val="2"/>
        <scheme val="minor"/>
      </rPr>
      <t xml:space="preserve"> Shampoo all carpets. Ensure that all shampooed carpets are completely dry prior to the beginning of the State’s normal business hours. </t>
    </r>
  </si>
  <si>
    <r>
      <rPr>
        <sz val="12"/>
        <color rgb="FFFF0000"/>
        <rFont val="Calibri"/>
        <family val="2"/>
      </rPr>
      <t>3)</t>
    </r>
    <r>
      <rPr>
        <sz val="12"/>
        <rFont val="Times New Roman"/>
        <family val="1"/>
      </rPr>
      <t xml:space="preserve"> </t>
    </r>
    <r>
      <rPr>
        <sz val="12"/>
        <rFont val="Calibri"/>
        <family val="2"/>
        <scheme val="minor"/>
      </rPr>
      <t xml:space="preserve">Strip all wax from all linoleum floors, scrub with detergent and water, rinse with clean water, and mop dry. Apply new wax to all linoleum floors and buff to a luster finish. </t>
    </r>
  </si>
  <si>
    <t>Monthly Rate (Individual Rate x  12)</t>
  </si>
  <si>
    <t>Five-Year Total</t>
  </si>
  <si>
    <t>Monthly Rate (Individual Rate x  4)</t>
  </si>
  <si>
    <t>Year 1 Total 
Deliverable x2</t>
  </si>
  <si>
    <t>Year 2 Total 
Deliverable x2</t>
  </si>
  <si>
    <t>Year 3 Total 
Deliverable x2</t>
  </si>
  <si>
    <t>Year 4 Total 
Deliverable x2</t>
  </si>
  <si>
    <t>Year 5 Total 
Deliverable x2</t>
  </si>
  <si>
    <t xml:space="preserve">TOTAL PROPOSED PROJECT COST (Total of Thrice-Weekly Services + Weekly Services + Twice-Yearly Services)(Not to Exceed $160,000.00)                                              </t>
  </si>
  <si>
    <t>Rate for Individual Deliverable</t>
  </si>
  <si>
    <t>Rate for Individual Deliverables</t>
  </si>
  <si>
    <r>
      <rPr>
        <sz val="11"/>
        <color rgb="FFFF0000"/>
        <rFont val="Calibri"/>
        <family val="2"/>
        <scheme val="minor"/>
      </rPr>
      <t xml:space="preserve">1) </t>
    </r>
    <r>
      <rPr>
        <sz val="11"/>
        <rFont val="Calibri"/>
        <family val="2"/>
        <scheme val="minor"/>
      </rPr>
      <t xml:space="preserve">Empty all garbage receptacles and replace used plastic liners with appropriately-sized new liners. Wash/wipe garbage receptacles thoroughly if they become unsanitary or malodorous. Remove any boxes, containers or other items marked as garbage. Secure trash collected from building receptacles in two- (2-) mil thick, twenty- (20-) gallon plastic garbage bags and dispose of garbage bags in the designated on-site container. After disposal, the contractor must close and secure the container lid(s)/door(s). </t>
    </r>
  </si>
  <si>
    <r>
      <rPr>
        <sz val="11"/>
        <color rgb="FFFF0000"/>
        <rFont val="Calibri"/>
        <family val="2"/>
        <scheme val="minor"/>
      </rPr>
      <t>3)</t>
    </r>
    <r>
      <rPr>
        <sz val="11"/>
        <rFont val="Calibri"/>
        <family val="2"/>
        <scheme val="minor"/>
      </rPr>
      <t xml:space="preserve"> Clean all mirrors and interior glass. Leave all interior mirrors and glass in a clean and streak-free condition. Clean and disinfect all drinking fountains and leave in a clean, sanitary, and germ-free condition. Polish all stainless-steel fountains and fixtures after cleaning/disinfecting and leave in a clean and streak-free condition. </t>
    </r>
  </si>
  <si>
    <r>
      <rPr>
        <sz val="11"/>
        <color rgb="FFFF0000"/>
        <rFont val="Calibri"/>
        <family val="2"/>
        <scheme val="minor"/>
      </rPr>
      <t xml:space="preserve">2) </t>
    </r>
    <r>
      <rPr>
        <sz val="11"/>
        <rFont val="Calibri"/>
        <family val="2"/>
        <scheme val="minor"/>
      </rPr>
      <t xml:space="preserve">Clean and disinfect exam room, lab, and break area sinks, all fixtures, counters and exam tables, pediatric and baby scales, reception counter, break area table, and all doorknobs, light switches, and phone receivers with appropriate tuberculocidal/virucidal/fungicidal/bactericidal disinfectant cleaning wipes. For exam tables, use State-supplied tuberculocidal/virucidal/fungicidal/bactericidal cleaning wipes. </t>
    </r>
  </si>
  <si>
    <r>
      <rPr>
        <sz val="11"/>
        <color rgb="FFFF0000"/>
        <rFont val="Calibri"/>
        <family val="2"/>
        <scheme val="minor"/>
      </rPr>
      <t>4)</t>
    </r>
    <r>
      <rPr>
        <sz val="11"/>
        <rFont val="Calibri"/>
        <family val="2"/>
        <scheme val="minor"/>
      </rPr>
      <t xml:space="preserve"> Clean bugs and cobwebs from windows, corners, behind doors, walls, ceilings, and other areas observed. Clean all flat surfaces and windowsills with appropriate tuberculocidal/virucidal/fungicidal/bactericidal disinfectant. 
</t>
    </r>
  </si>
  <si>
    <r>
      <rPr>
        <sz val="11"/>
        <color rgb="FFFF0000"/>
        <rFont val="Calibri"/>
        <family val="2"/>
        <scheme val="minor"/>
      </rPr>
      <t>5)</t>
    </r>
    <r>
      <rPr>
        <sz val="11"/>
        <rFont val="Calibri"/>
        <family val="2"/>
        <scheme val="minor"/>
      </rPr>
      <t xml:space="preserve"> Pick up/put away toys, games, books, and magazines in waiting room, child health screening areas, and in exam room. Remove soiling if present. Disinfect plastic and other non-material/non-paper children’s toys, books, and games. Wipe material books, games, and toys with a clean, damp cloth. </t>
    </r>
  </si>
  <si>
    <r>
      <rPr>
        <sz val="11"/>
        <color rgb="FFFF0000"/>
        <rFont val="Calibri"/>
        <family val="2"/>
        <scheme val="minor"/>
      </rPr>
      <t>6)</t>
    </r>
    <r>
      <rPr>
        <sz val="11"/>
        <rFont val="Calibri"/>
        <family val="2"/>
        <scheme val="minor"/>
      </rPr>
      <t xml:space="preserve"> Vacuum and spot clean fabric furniture. Clean and disinfect non-material furniture with appropriate tuberculocidal/virucidal/fungicidal/bactericidal cleaning wipes. Contractor may use appropriate tuberculocidal/virucidal/fungicidal/bactericidal State-supplied cleaning wipes on vinyl furniture if not contraindicated by manufacturer instructions.
</t>
    </r>
  </si>
  <si>
    <r>
      <rPr>
        <sz val="11"/>
        <color rgb="FFFF0000"/>
        <rFont val="Calibri"/>
        <family val="2"/>
        <scheme val="minor"/>
      </rPr>
      <t>8)</t>
    </r>
    <r>
      <rPr>
        <sz val="11"/>
        <rFont val="Calibri"/>
        <family val="2"/>
        <scheme val="minor"/>
      </rPr>
      <t xml:space="preserve"> Fill all paper, sanitary napkin, wax liner/toilet-set covers, soap and other dispensers/receptacles in bathroom, break area, exam room, lab, and janitor room. Damp-wipe all dispensers and leave in a clean and usable condition and filled with products of proper size and type to sufficiently meet PHC needs.</t>
    </r>
  </si>
  <si>
    <r>
      <rPr>
        <sz val="11"/>
        <color rgb="FFFF0000"/>
        <rFont val="Calibri"/>
        <family val="2"/>
        <scheme val="minor"/>
      </rPr>
      <t>10)</t>
    </r>
    <r>
      <rPr>
        <sz val="11"/>
        <rFont val="Calibri"/>
        <family val="2"/>
        <scheme val="minor"/>
      </rPr>
      <t xml:space="preserve"> Check for spots on all carpeted floors and clean any stains or spots with a solvent or cleaning method recommended by manufacturer. Vacuum all carpeted floors, including edges, corners, and behind and under furniture. Foreign materials must be removed from floor manually if unfeasible with vacuum. </t>
    </r>
  </si>
  <si>
    <r>
      <rPr>
        <sz val="11"/>
        <color rgb="FFFF0000"/>
        <rFont val="Calibri"/>
        <family val="2"/>
        <scheme val="minor"/>
      </rPr>
      <t>11)</t>
    </r>
    <r>
      <rPr>
        <sz val="11"/>
        <rFont val="Calibri"/>
        <family val="2"/>
        <scheme val="minor"/>
      </rPr>
      <t xml:space="preserve"> Sweep all non-carpeted floors, including at edges, corners, and behind and under furniture, removing all foreign materials. Mop all non-carpeted floors with liquid disinfecting detergent, removing any black or scuff marks. Rinse non-carpeted floors with clean water, then mop floors dry. </t>
    </r>
  </si>
  <si>
    <r>
      <rPr>
        <sz val="11"/>
        <color rgb="FFFF0000"/>
        <rFont val="Calibri"/>
        <family val="2"/>
        <scheme val="minor"/>
      </rPr>
      <t xml:space="preserve">12) </t>
    </r>
    <r>
      <rPr>
        <sz val="11"/>
        <rFont val="Calibri"/>
        <family val="2"/>
        <scheme val="minor"/>
      </rPr>
      <t xml:space="preserve">Provide high quality, safety-designed entry mats at all entryways. </t>
    </r>
  </si>
  <si>
    <r>
      <rPr>
        <sz val="11"/>
        <color rgb="FFFF0000"/>
        <rFont val="Calibri"/>
        <family val="2"/>
        <scheme val="minor"/>
      </rPr>
      <t>13)</t>
    </r>
    <r>
      <rPr>
        <sz val="11"/>
        <rFont val="Calibri"/>
        <family val="2"/>
        <scheme val="minor"/>
      </rPr>
      <t xml:space="preserve"> Maintain all entry mats in a clean; dirt- and foreign object-free; safe; and functional condition. Mats must not present any tripping hazards.</t>
    </r>
  </si>
  <si>
    <r>
      <rPr>
        <sz val="11"/>
        <color rgb="FFFF0000"/>
        <rFont val="Calibri"/>
        <family val="2"/>
        <scheme val="minor"/>
      </rPr>
      <t>14)</t>
    </r>
    <r>
      <rPr>
        <sz val="7"/>
        <rFont val="Times New Roman"/>
        <family val="1"/>
      </rPr>
      <t xml:space="preserve">  </t>
    </r>
    <r>
      <rPr>
        <sz val="11"/>
        <rFont val="Calibri"/>
        <family val="2"/>
        <scheme val="minor"/>
      </rPr>
      <t xml:space="preserve">Contractor will provide year-round ground maintenance (see attachment 6). During spring/summer/fall: maintain lawn area at normal height not to exceed three (3) inches. Police all sidewalks and parking areas; planter strips or boxes; landscaped areas; and around Dumpsters by collecting and removing all trash and other discarded materials. The contractor must notify designated PHC staff member if weather delays or prohibits this maintenance.
</t>
    </r>
  </si>
  <si>
    <r>
      <rPr>
        <sz val="11"/>
        <color rgb="FFFF0000"/>
        <rFont val="Calibri"/>
        <family val="2"/>
        <scheme val="minor"/>
      </rPr>
      <t>15)</t>
    </r>
    <r>
      <rPr>
        <sz val="11"/>
        <rFont val="Calibri"/>
        <family val="2"/>
        <scheme val="minor"/>
      </rPr>
      <t xml:space="preserve"> During winter: snow removal is to be performed when snow accumulation is one (1) inch or greater on the walkway and/or two (2) inches or greater in the State vehicle parking area. Snow may be piled on the south side of the PHC if needed. Traction material (sand and ice melt) must be spread whenever snow or ice appears, remains, or accumulates to maintain a non-slick surface. </t>
    </r>
  </si>
  <si>
    <r>
      <rPr>
        <sz val="11"/>
        <color rgb="FFFF0000"/>
        <rFont val="Times New Roman"/>
        <family val="1"/>
      </rPr>
      <t>9)</t>
    </r>
    <r>
      <rPr>
        <sz val="11"/>
        <color rgb="FF000000"/>
        <rFont val="Times New Roman"/>
        <family val="1"/>
      </rPr>
      <t> </t>
    </r>
    <r>
      <rPr>
        <sz val="11"/>
        <color rgb="FF000000"/>
        <rFont val="Calibri"/>
        <family val="2"/>
        <scheme val="minor"/>
      </rPr>
      <t>Replace burned-out light fixture bulbs as required. Wash, dry, and replace the light fixture covers at the same time.</t>
    </r>
  </si>
  <si>
    <r>
      <rPr>
        <sz val="11"/>
        <color rgb="FFFF0000"/>
        <rFont val="Calibri"/>
        <family val="2"/>
        <scheme val="minor"/>
      </rPr>
      <t>7)</t>
    </r>
    <r>
      <rPr>
        <sz val="11"/>
        <rFont val="Calibri"/>
        <family val="2"/>
        <scheme val="minor"/>
      </rPr>
      <t xml:space="preserve"> Clean bathroom sinks, fixtures, toilets, urinals, areas around and under toilets and urinals, and shower stall with appropriate tuberculocidal/virucidal/fungicidal/bactericidal disinfectant cleaner. Remove mold growth as well as mineral and calcium deposits. Remove mold growth as well as mineral and calcium deposits. </t>
    </r>
  </si>
  <si>
    <r>
      <rPr>
        <sz val="11"/>
        <color rgb="FFFF0000"/>
        <rFont val="Calibri"/>
        <family val="2"/>
      </rPr>
      <t>1)</t>
    </r>
    <r>
      <rPr>
        <sz val="7"/>
        <color rgb="FFFF0000"/>
        <rFont val="Calibri"/>
        <family val="2"/>
      </rPr>
      <t xml:space="preserve"> </t>
    </r>
    <r>
      <rPr>
        <sz val="11"/>
        <color rgb="FF000000"/>
        <rFont val="Calibri"/>
        <family val="2"/>
      </rPr>
      <t xml:space="preserve">Clean all dust and dirt/smudge marks from walls, counters and tables, cabinets, doors, fixtures, and window frames without damaging surfaces. Clean bugs and cobwebs from windows/sills, corners, behind doors, walls, ceilings, and other areas observed. </t>
    </r>
  </si>
  <si>
    <r>
      <rPr>
        <sz val="11"/>
        <color rgb="FFFF0000"/>
        <rFont val="Calibri"/>
        <family val="2"/>
      </rPr>
      <t xml:space="preserve">2) </t>
    </r>
    <r>
      <rPr>
        <sz val="11"/>
        <color rgb="FF000000"/>
        <rFont val="Calibri"/>
        <family val="2"/>
      </rPr>
      <t>Dust and wet-wipe window coverings (blinds), removing any visible dust or debris.</t>
    </r>
  </si>
  <si>
    <r>
      <rPr>
        <sz val="11"/>
        <color rgb="FFFF0000"/>
        <rFont val="Calibri"/>
        <family val="2"/>
      </rPr>
      <t>3)</t>
    </r>
    <r>
      <rPr>
        <sz val="11"/>
        <color rgb="FF000000"/>
        <rFont val="Calibri"/>
        <family val="2"/>
      </rPr>
      <t xml:space="preserve"> Dust all flat surfaces, including file cabinets, bookshelves, and windowsills, and clean with appropriate tuberculocidal/virucidal/fungicidal/bactericidal disinfectant.</t>
    </r>
  </si>
  <si>
    <r>
      <rPr>
        <sz val="11"/>
        <color rgb="FFFF0000"/>
        <rFont val="Calibri"/>
        <family val="2"/>
      </rPr>
      <t xml:space="preserve">4) </t>
    </r>
    <r>
      <rPr>
        <sz val="11"/>
        <color rgb="FF000000"/>
        <rFont val="Calibri"/>
        <family val="2"/>
      </rPr>
      <t xml:space="preserve">Maintain air-vent grills in a dust-, lint-, and cobweb-free condition and clean baseboards where accessible. Check toilet lid screws to make sure they are tight. If loose, notify designated PHC staff. </t>
    </r>
  </si>
  <si>
    <t>SUBTOTAL WEEKLY SERVICES</t>
  </si>
  <si>
    <t xml:space="preserve">This bid schedule must be completed and submitted on or before Wednesday, April 16, 2025 at 2:30 p.m., prevailing Alaska time. </t>
  </si>
  <si>
    <r>
      <t xml:space="preserve">The purpose of the cost proposal format below is to allow offerors to submit pricing in a consistent manner that the State can evaluate and score. In accordance with ITB Section 1.02 - Budget, total project cost more than $160,000 will be considered non-responsive.
</t>
    </r>
    <r>
      <rPr>
        <b/>
        <u/>
        <sz val="14"/>
        <color theme="1"/>
        <rFont val="Calibri"/>
        <family val="2"/>
      </rPr>
      <t>Instructions for filling in costs</t>
    </r>
    <r>
      <rPr>
        <sz val="14"/>
        <color theme="1"/>
        <rFont val="Calibri"/>
        <family val="2"/>
      </rPr>
      <t xml:space="preserve">: Bidders are to fill in only the cells highlighted green. The remaining relevant cells contain formulas and will total automatically. All cells apart from those bidders are to fill in are locked and bidders are not to attempt to overcome this. 
</t>
    </r>
    <r>
      <rPr>
        <u/>
        <sz val="14"/>
        <color theme="1"/>
        <rFont val="Calibri"/>
        <family val="2"/>
      </rPr>
      <t>For "Thrice-Weekly Nightly Services</t>
    </r>
    <r>
      <rPr>
        <sz val="14"/>
        <color theme="1"/>
        <rFont val="Calibri"/>
        <family val="2"/>
      </rPr>
      <t xml:space="preserve">," determine and fill in the individual cost of each nightly service (green cells B4-B18). Column C will automatically fill in the totals for what each deliverable will cost to perform for four weeks (one month). Columns D through H will each automatically fill in the cost of twelve months. These represent Years 1-5 individually. The cells in Column I will formulate the total for all five years for each deliverable. Cell I19 will total the cost of all thrice-weekly deliverables for five years. </t>
    </r>
    <r>
      <rPr>
        <b/>
        <sz val="14"/>
        <color theme="1"/>
        <rFont val="Calibri"/>
        <family val="2"/>
      </rPr>
      <t xml:space="preserve">
</t>
    </r>
    <r>
      <rPr>
        <u/>
        <sz val="14"/>
        <color theme="1"/>
        <rFont val="Calibri"/>
        <family val="2"/>
      </rPr>
      <t>Under "Weekly Services</t>
    </r>
    <r>
      <rPr>
        <sz val="14"/>
        <color theme="1"/>
        <rFont val="Calibri"/>
        <family val="2"/>
      </rPr>
      <t xml:space="preserve">," fill in the rates, in cells B21-B24,  to perform the deliverables. The remainder of the row will automatically fill in as it did for Weekly Services, in this case showing the monthly rate (service performed four times), each individual year's rate, and the total for all five years. Cell I25 will total the cost for all weekly services for all five years. </t>
    </r>
    <r>
      <rPr>
        <b/>
        <sz val="14"/>
        <color theme="1"/>
        <rFont val="Calibri"/>
        <family val="2"/>
      </rPr>
      <t xml:space="preserve">
</t>
    </r>
    <r>
      <rPr>
        <u/>
        <sz val="14"/>
        <color theme="1"/>
        <rFont val="Calibri"/>
        <family val="2"/>
      </rPr>
      <t>Under "Twice-Yearly Services</t>
    </r>
    <r>
      <rPr>
        <sz val="14"/>
        <color theme="1"/>
        <rFont val="Calibri"/>
        <family val="2"/>
      </rPr>
      <t>, determine and fill in the individual cost of each Twice-Yearly Service (cells B27-B29). Columns D-H will automatically fill in the totals for what each deliverable will cost to perform twice in Years 1-5. Column I will formulate the total for all five years for each deliverable. Cell I30 will total the cost of  all twice-yearly deliverables for five years. 
Cell I31 will automatically fill in the final total.</t>
    </r>
    <r>
      <rPr>
        <b/>
        <sz val="14"/>
        <color theme="1"/>
        <rFont val="Calibri"/>
        <family val="2"/>
      </rPr>
      <t xml:space="preserve">
</t>
    </r>
    <r>
      <rPr>
        <b/>
        <sz val="14"/>
        <rFont val="Calibri"/>
        <family val="2"/>
      </rPr>
      <t xml:space="preserve">Below the table, fill in vendor name and contact information (including "Submitted by").        </t>
    </r>
    <r>
      <rPr>
        <b/>
        <sz val="14"/>
        <color theme="1"/>
        <rFont val="Calibri"/>
        <family val="2"/>
      </rPr>
      <t xml:space="preserve">                </t>
    </r>
    <r>
      <rPr>
        <sz val="14"/>
        <color theme="1"/>
        <rFont val="Calibri"/>
        <family val="2"/>
      </rPr>
      <t xml:space="preserve">                                                              </t>
    </r>
  </si>
  <si>
    <t xml:space="preserve">Attachment 2  - Bid Schedule
ITB 2025-1600-0247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</si>
</sst>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31" x14ac:knownFonts="1">
    <font>
      <sz val="11"/>
      <color theme="1"/>
      <name val="Calibri"/>
      <family val="2"/>
      <scheme val="minor"/>
    </font>
    <font>
      <sz val="11"/>
      <color theme="1"/>
      <name val="Calibri"/>
      <family val="2"/>
      <scheme val="minor"/>
    </font>
    <font>
      <b/>
      <sz val="11"/>
      <color theme="1"/>
      <name val="Calibri"/>
      <family val="2"/>
      <scheme val="minor"/>
    </font>
    <font>
      <b/>
      <sz val="14"/>
      <color rgb="FFFF0000"/>
      <name val="Calibri"/>
      <family val="2"/>
      <scheme val="minor"/>
    </font>
    <font>
      <sz val="11"/>
      <name val="Calibri"/>
      <family val="2"/>
      <scheme val="minor"/>
    </font>
    <font>
      <sz val="11"/>
      <color rgb="FFFF0000"/>
      <name val="Calibri"/>
      <family val="2"/>
      <scheme val="minor"/>
    </font>
    <font>
      <sz val="7"/>
      <name val="Times New Roman"/>
      <family val="1"/>
    </font>
    <font>
      <b/>
      <sz val="20"/>
      <color theme="1"/>
      <name val="Calibri"/>
      <family val="2"/>
      <scheme val="minor"/>
    </font>
    <font>
      <b/>
      <sz val="20"/>
      <name val="Calibri"/>
      <family val="2"/>
      <scheme val="minor"/>
    </font>
    <font>
      <sz val="12"/>
      <name val="Times New Roman"/>
      <family val="1"/>
    </font>
    <font>
      <sz val="12"/>
      <name val="Calibri"/>
      <family val="2"/>
      <scheme val="minor"/>
    </font>
    <font>
      <sz val="12"/>
      <color rgb="FFFF0000"/>
      <name val="Calibri"/>
      <family val="2"/>
    </font>
    <font>
      <b/>
      <sz val="16"/>
      <name val="Calibri"/>
      <family val="2"/>
      <scheme val="minor"/>
    </font>
    <font>
      <b/>
      <sz val="16"/>
      <color theme="1"/>
      <name val="Calibri"/>
      <family val="2"/>
      <scheme val="minor"/>
    </font>
    <font>
      <sz val="20"/>
      <color theme="1"/>
      <name val="Calibri"/>
      <family val="2"/>
      <scheme val="minor"/>
    </font>
    <font>
      <b/>
      <sz val="12"/>
      <color theme="1"/>
      <name val="Calibri"/>
      <family val="2"/>
      <scheme val="minor"/>
    </font>
    <font>
      <sz val="14"/>
      <color theme="1"/>
      <name val="Calibri"/>
      <family val="2"/>
    </font>
    <font>
      <b/>
      <u/>
      <sz val="14"/>
      <color theme="1"/>
      <name val="Calibri"/>
      <family val="2"/>
    </font>
    <font>
      <b/>
      <sz val="14"/>
      <name val="Calibri"/>
      <family val="2"/>
    </font>
    <font>
      <sz val="14"/>
      <color theme="1"/>
      <name val="Calibri"/>
      <family val="2"/>
      <scheme val="minor"/>
    </font>
    <font>
      <sz val="12"/>
      <color theme="1"/>
      <name val="Calibri"/>
      <family val="2"/>
      <scheme val="minor"/>
    </font>
    <font>
      <b/>
      <sz val="14"/>
      <color theme="1"/>
      <name val="Calibri"/>
      <family val="2"/>
    </font>
    <font>
      <u/>
      <sz val="14"/>
      <color theme="1"/>
      <name val="Calibri"/>
      <family val="2"/>
    </font>
    <font>
      <sz val="11"/>
      <color rgb="FF000000"/>
      <name val="Calibri"/>
      <family val="2"/>
      <scheme val="minor"/>
    </font>
    <font>
      <sz val="11"/>
      <color rgb="FF000000"/>
      <name val="Calibri"/>
      <family val="1"/>
      <scheme val="minor"/>
    </font>
    <font>
      <sz val="11"/>
      <color rgb="FF000000"/>
      <name val="Times New Roman"/>
      <family val="1"/>
    </font>
    <font>
      <sz val="11"/>
      <color rgb="FFFF0000"/>
      <name val="Times New Roman"/>
      <family val="1"/>
    </font>
    <font>
      <sz val="11"/>
      <color rgb="FF000000"/>
      <name val="Calibri"/>
      <family val="2"/>
    </font>
    <font>
      <sz val="11"/>
      <color rgb="FFFF0000"/>
      <name val="Calibri"/>
      <family val="2"/>
    </font>
    <font>
      <sz val="7"/>
      <color rgb="FFFF0000"/>
      <name val="Calibri"/>
      <family val="2"/>
    </font>
    <font>
      <b/>
      <sz val="1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tint="-0.499984740745262"/>
        <bgColor indexed="64"/>
      </patternFill>
    </fill>
  </fills>
  <borders count="22">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65">
    <xf numFmtId="0" fontId="0" fillId="0" borderId="0" xfId="0"/>
    <xf numFmtId="0" fontId="2" fillId="0" borderId="0" xfId="0" applyFont="1" applyAlignment="1">
      <alignment horizontal="right"/>
    </xf>
    <xf numFmtId="0" fontId="4" fillId="0" borderId="6" xfId="0" applyFont="1" applyBorder="1" applyAlignment="1">
      <alignment vertical="top" wrapText="1"/>
    </xf>
    <xf numFmtId="0" fontId="8" fillId="3" borderId="6"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7" fillId="3" borderId="3" xfId="0" applyFont="1" applyFill="1" applyBorder="1" applyAlignment="1">
      <alignment horizontal="center" vertical="center"/>
    </xf>
    <xf numFmtId="0" fontId="15" fillId="3" borderId="2" xfId="0" applyFont="1" applyFill="1" applyBorder="1" applyAlignment="1">
      <alignment horizontal="center" vertical="center" wrapText="1"/>
    </xf>
    <xf numFmtId="7" fontId="0" fillId="5" borderId="7" xfId="1" applyNumberFormat="1" applyFont="1" applyFill="1" applyBorder="1" applyAlignment="1" applyProtection="1">
      <alignment horizontal="right"/>
      <protection locked="0"/>
    </xf>
    <xf numFmtId="7" fontId="0" fillId="2" borderId="6" xfId="0" applyNumberFormat="1" applyFill="1" applyBorder="1"/>
    <xf numFmtId="0" fontId="15" fillId="6" borderId="1"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0" fillId="0" borderId="11" xfId="0" applyFont="1" applyBorder="1" applyAlignment="1">
      <alignment vertical="top" wrapText="1"/>
    </xf>
    <xf numFmtId="7" fontId="0" fillId="2" borderId="2" xfId="1" applyNumberFormat="1" applyFont="1" applyFill="1" applyBorder="1" applyProtection="1"/>
    <xf numFmtId="164" fontId="0" fillId="5" borderId="6" xfId="1" applyNumberFormat="1" applyFont="1" applyFill="1" applyBorder="1" applyAlignment="1" applyProtection="1">
      <alignment horizontal="right"/>
      <protection locked="0"/>
    </xf>
    <xf numFmtId="164" fontId="0" fillId="5" borderId="11" xfId="1" applyNumberFormat="1" applyFont="1" applyFill="1" applyBorder="1" applyAlignment="1" applyProtection="1">
      <alignment horizontal="right"/>
      <protection locked="0"/>
    </xf>
    <xf numFmtId="7" fontId="2" fillId="2" borderId="18" xfId="1" applyNumberFormat="1" applyFont="1" applyFill="1" applyBorder="1" applyProtection="1"/>
    <xf numFmtId="7" fontId="2" fillId="4" borderId="7" xfId="1" applyNumberFormat="1" applyFont="1" applyFill="1" applyBorder="1" applyAlignment="1" applyProtection="1">
      <alignment horizontal="right"/>
    </xf>
    <xf numFmtId="164" fontId="20" fillId="4" borderId="7" xfId="1" applyNumberFormat="1" applyFont="1" applyFill="1" applyBorder="1" applyAlignment="1" applyProtection="1">
      <alignment horizontal="right" wrapText="1"/>
    </xf>
    <xf numFmtId="7" fontId="0" fillId="4" borderId="7" xfId="1" applyNumberFormat="1" applyFont="1" applyFill="1" applyBorder="1" applyAlignment="1" applyProtection="1">
      <alignment horizontal="right"/>
    </xf>
    <xf numFmtId="7" fontId="0" fillId="4" borderId="6" xfId="1" applyNumberFormat="1" applyFont="1" applyFill="1" applyBorder="1" applyAlignment="1" applyProtection="1">
      <alignment horizontal="right"/>
    </xf>
    <xf numFmtId="7" fontId="0" fillId="4" borderId="11" xfId="1" applyNumberFormat="1" applyFont="1" applyFill="1" applyBorder="1" applyAlignment="1" applyProtection="1">
      <alignment horizontal="right"/>
    </xf>
    <xf numFmtId="0" fontId="0" fillId="0" borderId="0" xfId="0" applyAlignment="1">
      <alignment vertical="center" wrapText="1"/>
    </xf>
    <xf numFmtId="0" fontId="8" fillId="3" borderId="20" xfId="0" applyFont="1" applyFill="1" applyBorder="1" applyAlignment="1">
      <alignment horizontal="center" wrapText="1"/>
    </xf>
    <xf numFmtId="0" fontId="15" fillId="3" borderId="21" xfId="0" applyFont="1" applyFill="1" applyBorder="1" applyAlignment="1">
      <alignment horizontal="center" vertical="center" wrapText="1"/>
    </xf>
    <xf numFmtId="0" fontId="27" fillId="0" borderId="6" xfId="0" applyFont="1" applyBorder="1" applyAlignment="1">
      <alignment vertical="top" wrapText="1"/>
    </xf>
    <xf numFmtId="0" fontId="27" fillId="0" borderId="6" xfId="0" applyFont="1" applyBorder="1" applyAlignment="1">
      <alignment horizontal="left" vertical="top"/>
    </xf>
    <xf numFmtId="0" fontId="27" fillId="0" borderId="6" xfId="0" applyFont="1" applyBorder="1" applyAlignment="1">
      <alignment horizontal="left" vertical="top" wrapText="1"/>
    </xf>
    <xf numFmtId="164" fontId="0" fillId="4" borderId="6" xfId="0" applyNumberFormat="1" applyFill="1" applyBorder="1"/>
    <xf numFmtId="0" fontId="4" fillId="0" borderId="7" xfId="0" applyFont="1" applyBorder="1" applyAlignment="1">
      <alignment horizontal="left" vertical="center" wrapText="1"/>
    </xf>
    <xf numFmtId="0" fontId="4" fillId="0" borderId="6" xfId="0" applyFont="1" applyBorder="1" applyAlignment="1">
      <alignment horizontal="left" vertical="top" wrapText="1"/>
    </xf>
    <xf numFmtId="0" fontId="24" fillId="0" borderId="0" xfId="0" applyFont="1" applyAlignment="1">
      <alignment vertical="top" wrapText="1"/>
    </xf>
    <xf numFmtId="164" fontId="30" fillId="3" borderId="2" xfId="1" applyNumberFormat="1" applyFont="1" applyFill="1" applyBorder="1" applyProtection="1"/>
    <xf numFmtId="7" fontId="0" fillId="5" borderId="6" xfId="1" applyNumberFormat="1" applyFont="1" applyFill="1" applyBorder="1" applyAlignment="1" applyProtection="1">
      <alignment horizontal="right"/>
      <protection locked="0"/>
    </xf>
    <xf numFmtId="7" fontId="2" fillId="4" borderId="6" xfId="1" applyNumberFormat="1" applyFont="1" applyFill="1" applyBorder="1" applyAlignment="1" applyProtection="1">
      <alignment horizontal="right"/>
    </xf>
    <xf numFmtId="7" fontId="20" fillId="5" borderId="7" xfId="1" applyNumberFormat="1" applyFont="1" applyFill="1" applyBorder="1" applyAlignment="1" applyProtection="1">
      <alignment horizontal="right" wrapText="1"/>
      <protection locked="0"/>
    </xf>
    <xf numFmtId="164" fontId="0" fillId="6" borderId="6" xfId="1" applyNumberFormat="1" applyFont="1" applyFill="1" applyBorder="1" applyAlignment="1" applyProtection="1">
      <alignment horizontal="right"/>
    </xf>
    <xf numFmtId="164" fontId="0" fillId="4" borderId="6" xfId="1" applyNumberFormat="1" applyFont="1" applyFill="1" applyBorder="1" applyAlignment="1" applyProtection="1">
      <alignment horizontal="right"/>
    </xf>
    <xf numFmtId="164" fontId="0" fillId="6" borderId="11" xfId="1" applyNumberFormat="1" applyFont="1" applyFill="1" applyBorder="1" applyAlignment="1" applyProtection="1">
      <alignment horizontal="right"/>
    </xf>
    <xf numFmtId="164" fontId="0" fillId="4" borderId="11" xfId="1" applyNumberFormat="1" applyFont="1" applyFill="1" applyBorder="1" applyAlignment="1" applyProtection="1">
      <alignment horizontal="right"/>
    </xf>
    <xf numFmtId="0" fontId="13" fillId="3" borderId="12" xfId="0" applyFont="1" applyFill="1" applyBorder="1" applyAlignment="1">
      <alignment horizontal="right" wrapText="1"/>
    </xf>
    <xf numFmtId="0" fontId="13" fillId="3" borderId="1" xfId="0" applyFont="1" applyFill="1" applyBorder="1" applyAlignment="1">
      <alignment horizontal="right" wrapText="1"/>
    </xf>
    <xf numFmtId="0" fontId="0" fillId="0" borderId="1" xfId="0" applyBorder="1"/>
    <xf numFmtId="0" fontId="16" fillId="0" borderId="0" xfId="0" applyFont="1" applyAlignment="1">
      <alignment horizontal="center" vertical="center" wrapText="1"/>
    </xf>
    <xf numFmtId="0" fontId="19" fillId="0" borderId="0" xfId="0" applyFont="1" applyAlignment="1">
      <alignment horizontal="center" vertical="center" wrapText="1"/>
    </xf>
    <xf numFmtId="0" fontId="16"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0" fillId="0" borderId="4" xfId="0" applyBorder="1"/>
    <xf numFmtId="0" fontId="0" fillId="0" borderId="5" xfId="0" applyBorder="1"/>
    <xf numFmtId="0" fontId="7" fillId="3" borderId="3" xfId="0" applyFont="1" applyFill="1" applyBorder="1" applyAlignment="1">
      <alignment horizontal="center" vertical="top" wrapText="1"/>
    </xf>
    <xf numFmtId="0" fontId="14" fillId="3" borderId="4" xfId="0" applyFont="1" applyFill="1" applyBorder="1" applyAlignment="1">
      <alignment horizontal="center" vertical="top"/>
    </xf>
    <xf numFmtId="0" fontId="0" fillId="0" borderId="0" xfId="0" applyProtection="1">
      <protection locked="0"/>
    </xf>
    <xf numFmtId="0" fontId="12" fillId="2" borderId="15" xfId="0" applyFont="1" applyFill="1" applyBorder="1" applyAlignment="1">
      <alignment horizontal="right" wrapText="1"/>
    </xf>
    <xf numFmtId="0" fontId="13" fillId="2" borderId="16" xfId="0" applyFont="1" applyFill="1" applyBorder="1" applyAlignment="1">
      <alignment horizontal="right"/>
    </xf>
    <xf numFmtId="0" fontId="0" fillId="0" borderId="16" xfId="0" applyBorder="1"/>
    <xf numFmtId="0" fontId="0" fillId="0" borderId="17" xfId="0" applyBorder="1"/>
    <xf numFmtId="0" fontId="12" fillId="2" borderId="8" xfId="0" applyFont="1" applyFill="1" applyBorder="1" applyAlignment="1">
      <alignment horizontal="right" wrapText="1"/>
    </xf>
    <xf numFmtId="0" fontId="0" fillId="0" borderId="9" xfId="0" applyBorder="1" applyAlignment="1">
      <alignment horizontal="right"/>
    </xf>
    <xf numFmtId="0" fontId="0" fillId="0" borderId="9" xfId="0" applyBorder="1"/>
    <xf numFmtId="0" fontId="0" fillId="0" borderId="10" xfId="0" applyBorder="1"/>
    <xf numFmtId="0" fontId="12" fillId="2" borderId="3" xfId="0" applyFont="1" applyFill="1" applyBorder="1" applyAlignment="1">
      <alignment horizontal="right" wrapText="1"/>
    </xf>
    <xf numFmtId="0" fontId="13" fillId="2" borderId="4" xfId="0" applyFont="1" applyFill="1" applyBorder="1" applyAlignment="1">
      <alignment horizontal="right"/>
    </xf>
    <xf numFmtId="0" fontId="0" fillId="0" borderId="13" xfId="0" applyBorder="1"/>
    <xf numFmtId="0" fontId="0" fillId="0" borderId="19" xfId="0" applyBorder="1" applyAlignment="1">
      <alignment vertical="center" wrapText="1"/>
    </xf>
    <xf numFmtId="0" fontId="0" fillId="0" borderId="19" xfId="0" applyBorder="1"/>
    <xf numFmtId="0" fontId="3" fillId="0" borderId="6" xfId="0" applyFont="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7D2-60F5-4AA8-9A79-C9747A6259CA}">
  <dimension ref="A1:R42"/>
  <sheetViews>
    <sheetView tabSelected="1" topLeftCell="A11" workbookViewId="0">
      <selection activeCell="B27" sqref="B27"/>
    </sheetView>
  </sheetViews>
  <sheetFormatPr defaultRowHeight="15" x14ac:dyDescent="0.25"/>
  <cols>
    <col min="1" max="1" width="77.85546875" customWidth="1"/>
    <col min="2" max="2" width="15.5703125" customWidth="1"/>
    <col min="3" max="3" width="15.28515625" customWidth="1"/>
    <col min="4" max="4" width="15.42578125" customWidth="1"/>
    <col min="5" max="5" width="15.140625" customWidth="1"/>
    <col min="6" max="6" width="14.85546875" customWidth="1"/>
    <col min="7" max="7" width="16.5703125" customWidth="1"/>
    <col min="8" max="8" width="14.7109375" customWidth="1"/>
    <col min="9" max="9" width="13.5703125" customWidth="1"/>
    <col min="10" max="10" width="52.7109375" customWidth="1"/>
  </cols>
  <sheetData>
    <row r="1" spans="1:18" ht="58.5" customHeight="1" thickBot="1" x14ac:dyDescent="0.3">
      <c r="A1" s="48" t="s">
        <v>53</v>
      </c>
      <c r="B1" s="49"/>
      <c r="C1" s="49"/>
      <c r="D1" s="49"/>
      <c r="E1" s="49"/>
      <c r="F1" s="49"/>
      <c r="G1" s="49"/>
      <c r="H1" s="46"/>
      <c r="I1" s="47"/>
    </row>
    <row r="2" spans="1:18" ht="408.75" customHeight="1" thickBot="1" x14ac:dyDescent="0.3">
      <c r="A2" s="44" t="s">
        <v>52</v>
      </c>
      <c r="B2" s="45"/>
      <c r="C2" s="45"/>
      <c r="D2" s="45"/>
      <c r="E2" s="45"/>
      <c r="F2" s="45"/>
      <c r="G2" s="45"/>
      <c r="H2" s="46"/>
      <c r="I2" s="47"/>
      <c r="L2" s="42"/>
      <c r="M2" s="43"/>
      <c r="N2" s="43"/>
      <c r="O2" s="43"/>
      <c r="P2" s="43"/>
      <c r="Q2" s="43"/>
      <c r="R2" s="43"/>
    </row>
    <row r="3" spans="1:18" ht="50.25" customHeight="1" thickBot="1" x14ac:dyDescent="0.3">
      <c r="A3" s="5" t="s">
        <v>13</v>
      </c>
      <c r="B3" s="4" t="s">
        <v>30</v>
      </c>
      <c r="C3" s="4" t="s">
        <v>20</v>
      </c>
      <c r="D3" s="4" t="s">
        <v>6</v>
      </c>
      <c r="E3" s="4" t="s">
        <v>7</v>
      </c>
      <c r="F3" s="4" t="s">
        <v>8</v>
      </c>
      <c r="G3" s="4" t="s">
        <v>9</v>
      </c>
      <c r="H3" s="4" t="s">
        <v>10</v>
      </c>
      <c r="I3" s="6" t="s">
        <v>21</v>
      </c>
    </row>
    <row r="4" spans="1:18" ht="107.25" customHeight="1" x14ac:dyDescent="0.25">
      <c r="A4" s="28" t="s">
        <v>31</v>
      </c>
      <c r="B4" s="7">
        <v>0</v>
      </c>
      <c r="C4" s="18">
        <f>SUM(B4*12)</f>
        <v>0</v>
      </c>
      <c r="D4" s="18">
        <f>SUM(C4*12)</f>
        <v>0</v>
      </c>
      <c r="E4" s="18">
        <f>SUM(C4*12)</f>
        <v>0</v>
      </c>
      <c r="F4" s="18">
        <f>SUM(C4*12)</f>
        <v>0</v>
      </c>
      <c r="G4" s="18">
        <f>SUM(C4*12)</f>
        <v>0</v>
      </c>
      <c r="H4" s="18">
        <f>SUM(C4*12)</f>
        <v>0</v>
      </c>
      <c r="I4" s="16">
        <f t="shared" ref="I4:I5" si="0">SUM(D4:H4)</f>
        <v>0</v>
      </c>
    </row>
    <row r="5" spans="1:18" ht="93.75" customHeight="1" x14ac:dyDescent="0.25">
      <c r="A5" s="2" t="s">
        <v>33</v>
      </c>
      <c r="B5" s="7">
        <v>0</v>
      </c>
      <c r="C5" s="18">
        <f t="shared" ref="C5:D18" si="1">SUM(B5*12)</f>
        <v>0</v>
      </c>
      <c r="D5" s="18">
        <f>SUM(C5*12)</f>
        <v>0</v>
      </c>
      <c r="E5" s="18">
        <f>SUM(C5*12)</f>
        <v>0</v>
      </c>
      <c r="F5" s="18">
        <f>SUM(C5*12)</f>
        <v>0</v>
      </c>
      <c r="G5" s="18">
        <f>SUM(C5*12)</f>
        <v>0</v>
      </c>
      <c r="H5" s="18">
        <f>SUM(C5*12)</f>
        <v>0</v>
      </c>
      <c r="I5" s="16">
        <f t="shared" si="0"/>
        <v>0</v>
      </c>
      <c r="J5" s="21"/>
    </row>
    <row r="6" spans="1:18" ht="63.75" customHeight="1" x14ac:dyDescent="0.25">
      <c r="A6" s="2" t="s">
        <v>32</v>
      </c>
      <c r="B6" s="7">
        <v>0</v>
      </c>
      <c r="C6" s="18">
        <f t="shared" si="1"/>
        <v>0</v>
      </c>
      <c r="D6" s="18">
        <f t="shared" si="1"/>
        <v>0</v>
      </c>
      <c r="E6" s="18">
        <f t="shared" ref="E6:E18" si="2">SUM(C6*12)</f>
        <v>0</v>
      </c>
      <c r="F6" s="18">
        <f t="shared" ref="F6:F18" si="3">SUM(C6*12)</f>
        <v>0</v>
      </c>
      <c r="G6" s="18">
        <f t="shared" ref="G6:G18" si="4">SUM(C6*12)</f>
        <v>0</v>
      </c>
      <c r="H6" s="18">
        <f t="shared" ref="H6:H18" si="5">SUM(C6*12)</f>
        <v>0</v>
      </c>
      <c r="I6" s="16">
        <f t="shared" ref="I6:I18" si="6">SUM(D6:H6)</f>
        <v>0</v>
      </c>
    </row>
    <row r="7" spans="1:18" ht="48.75" customHeight="1" x14ac:dyDescent="0.25">
      <c r="A7" s="2" t="s">
        <v>34</v>
      </c>
      <c r="B7" s="7">
        <v>0</v>
      </c>
      <c r="C7" s="18">
        <f t="shared" si="1"/>
        <v>0</v>
      </c>
      <c r="D7" s="18">
        <f t="shared" si="1"/>
        <v>0</v>
      </c>
      <c r="E7" s="18">
        <f t="shared" si="2"/>
        <v>0</v>
      </c>
      <c r="F7" s="18">
        <f t="shared" si="3"/>
        <v>0</v>
      </c>
      <c r="G7" s="18">
        <f t="shared" si="4"/>
        <v>0</v>
      </c>
      <c r="H7" s="18">
        <f t="shared" si="5"/>
        <v>0</v>
      </c>
      <c r="I7" s="16">
        <f t="shared" si="6"/>
        <v>0</v>
      </c>
    </row>
    <row r="8" spans="1:18" ht="63.75" customHeight="1" x14ac:dyDescent="0.25">
      <c r="A8" s="2" t="s">
        <v>35</v>
      </c>
      <c r="B8" s="7">
        <v>0</v>
      </c>
      <c r="C8" s="18">
        <f t="shared" si="1"/>
        <v>0</v>
      </c>
      <c r="D8" s="18">
        <f t="shared" si="1"/>
        <v>0</v>
      </c>
      <c r="E8" s="18">
        <f t="shared" si="2"/>
        <v>0</v>
      </c>
      <c r="F8" s="18">
        <f t="shared" si="3"/>
        <v>0</v>
      </c>
      <c r="G8" s="18">
        <f t="shared" si="4"/>
        <v>0</v>
      </c>
      <c r="H8" s="18">
        <f t="shared" si="5"/>
        <v>0</v>
      </c>
      <c r="I8" s="16">
        <f t="shared" si="6"/>
        <v>0</v>
      </c>
    </row>
    <row r="9" spans="1:18" ht="78" customHeight="1" x14ac:dyDescent="0.25">
      <c r="A9" s="2" t="s">
        <v>36</v>
      </c>
      <c r="B9" s="7">
        <v>0</v>
      </c>
      <c r="C9" s="18">
        <f t="shared" si="1"/>
        <v>0</v>
      </c>
      <c r="D9" s="18">
        <f t="shared" si="1"/>
        <v>0</v>
      </c>
      <c r="E9" s="18">
        <f t="shared" si="2"/>
        <v>0</v>
      </c>
      <c r="F9" s="18">
        <f t="shared" si="3"/>
        <v>0</v>
      </c>
      <c r="G9" s="18">
        <f t="shared" si="4"/>
        <v>0</v>
      </c>
      <c r="H9" s="18">
        <f t="shared" si="5"/>
        <v>0</v>
      </c>
      <c r="I9" s="16">
        <f t="shared" si="6"/>
        <v>0</v>
      </c>
    </row>
    <row r="10" spans="1:18" ht="77.25" customHeight="1" x14ac:dyDescent="0.25">
      <c r="A10" s="2" t="s">
        <v>45</v>
      </c>
      <c r="B10" s="7">
        <v>0</v>
      </c>
      <c r="C10" s="18">
        <f t="shared" si="1"/>
        <v>0</v>
      </c>
      <c r="D10" s="18">
        <f t="shared" si="1"/>
        <v>0</v>
      </c>
      <c r="E10" s="18">
        <f t="shared" si="2"/>
        <v>0</v>
      </c>
      <c r="F10" s="18">
        <f t="shared" si="3"/>
        <v>0</v>
      </c>
      <c r="G10" s="18">
        <f t="shared" si="4"/>
        <v>0</v>
      </c>
      <c r="H10" s="18">
        <f t="shared" si="5"/>
        <v>0</v>
      </c>
      <c r="I10" s="16">
        <f t="shared" si="6"/>
        <v>0</v>
      </c>
    </row>
    <row r="11" spans="1:18" ht="63" customHeight="1" x14ac:dyDescent="0.25">
      <c r="A11" s="29" t="s">
        <v>37</v>
      </c>
      <c r="B11" s="7">
        <v>0</v>
      </c>
      <c r="C11" s="18">
        <f t="shared" si="1"/>
        <v>0</v>
      </c>
      <c r="D11" s="18">
        <f t="shared" si="1"/>
        <v>0</v>
      </c>
      <c r="E11" s="18">
        <f t="shared" si="2"/>
        <v>0</v>
      </c>
      <c r="F11" s="18">
        <f t="shared" si="3"/>
        <v>0</v>
      </c>
      <c r="G11" s="18">
        <f t="shared" si="4"/>
        <v>0</v>
      </c>
      <c r="H11" s="18">
        <f t="shared" si="5"/>
        <v>0</v>
      </c>
      <c r="I11" s="16">
        <f t="shared" si="6"/>
        <v>0</v>
      </c>
    </row>
    <row r="12" spans="1:18" ht="43.5" customHeight="1" x14ac:dyDescent="0.25">
      <c r="A12" s="30" t="s">
        <v>44</v>
      </c>
      <c r="B12" s="7">
        <v>0</v>
      </c>
      <c r="C12" s="18">
        <f t="shared" si="1"/>
        <v>0</v>
      </c>
      <c r="D12" s="18">
        <f t="shared" si="1"/>
        <v>0</v>
      </c>
      <c r="E12" s="18">
        <f t="shared" si="2"/>
        <v>0</v>
      </c>
      <c r="F12" s="18">
        <f t="shared" si="3"/>
        <v>0</v>
      </c>
      <c r="G12" s="18">
        <f t="shared" si="4"/>
        <v>0</v>
      </c>
      <c r="H12" s="18">
        <f t="shared" si="5"/>
        <v>0</v>
      </c>
      <c r="I12" s="16">
        <f t="shared" si="6"/>
        <v>0</v>
      </c>
    </row>
    <row r="13" spans="1:18" ht="63.75" customHeight="1" x14ac:dyDescent="0.25">
      <c r="A13" s="29" t="s">
        <v>38</v>
      </c>
      <c r="B13" s="7">
        <v>0</v>
      </c>
      <c r="C13" s="18">
        <f t="shared" si="1"/>
        <v>0</v>
      </c>
      <c r="D13" s="18">
        <f t="shared" si="1"/>
        <v>0</v>
      </c>
      <c r="E13" s="18">
        <f t="shared" si="2"/>
        <v>0</v>
      </c>
      <c r="F13" s="18">
        <f t="shared" si="3"/>
        <v>0</v>
      </c>
      <c r="G13" s="18">
        <f t="shared" si="4"/>
        <v>0</v>
      </c>
      <c r="H13" s="18">
        <f t="shared" si="5"/>
        <v>0</v>
      </c>
      <c r="I13" s="16">
        <f t="shared" si="6"/>
        <v>0</v>
      </c>
    </row>
    <row r="14" spans="1:18" ht="63.75" customHeight="1" x14ac:dyDescent="0.25">
      <c r="A14" s="29" t="s">
        <v>39</v>
      </c>
      <c r="B14" s="7">
        <v>0</v>
      </c>
      <c r="C14" s="18">
        <f t="shared" si="1"/>
        <v>0</v>
      </c>
      <c r="D14" s="18">
        <f t="shared" si="1"/>
        <v>0</v>
      </c>
      <c r="E14" s="18">
        <f t="shared" si="2"/>
        <v>0</v>
      </c>
      <c r="F14" s="18">
        <f t="shared" si="3"/>
        <v>0</v>
      </c>
      <c r="G14" s="18">
        <f t="shared" si="4"/>
        <v>0</v>
      </c>
      <c r="H14" s="18">
        <f t="shared" si="5"/>
        <v>0</v>
      </c>
      <c r="I14" s="16">
        <f t="shared" si="6"/>
        <v>0</v>
      </c>
    </row>
    <row r="15" spans="1:18" ht="25.5" customHeight="1" x14ac:dyDescent="0.25">
      <c r="A15" s="29" t="s">
        <v>40</v>
      </c>
      <c r="B15" s="7">
        <v>0</v>
      </c>
      <c r="C15" s="18">
        <f t="shared" si="1"/>
        <v>0</v>
      </c>
      <c r="D15" s="18">
        <f t="shared" si="1"/>
        <v>0</v>
      </c>
      <c r="E15" s="18">
        <f t="shared" si="2"/>
        <v>0</v>
      </c>
      <c r="F15" s="18">
        <f t="shared" si="3"/>
        <v>0</v>
      </c>
      <c r="G15" s="18">
        <f t="shared" si="4"/>
        <v>0</v>
      </c>
      <c r="H15" s="18">
        <f t="shared" si="5"/>
        <v>0</v>
      </c>
      <c r="I15" s="16">
        <f t="shared" si="6"/>
        <v>0</v>
      </c>
    </row>
    <row r="16" spans="1:18" ht="32.25" customHeight="1" x14ac:dyDescent="0.25">
      <c r="A16" s="29" t="s">
        <v>41</v>
      </c>
      <c r="B16" s="7">
        <v>0</v>
      </c>
      <c r="C16" s="18">
        <f t="shared" si="1"/>
        <v>0</v>
      </c>
      <c r="D16" s="18">
        <f t="shared" si="1"/>
        <v>0</v>
      </c>
      <c r="E16" s="18">
        <f t="shared" si="2"/>
        <v>0</v>
      </c>
      <c r="F16" s="18">
        <f t="shared" si="3"/>
        <v>0</v>
      </c>
      <c r="G16" s="18">
        <f t="shared" si="4"/>
        <v>0</v>
      </c>
      <c r="H16" s="18">
        <f t="shared" si="5"/>
        <v>0</v>
      </c>
      <c r="I16" s="16">
        <f t="shared" si="6"/>
        <v>0</v>
      </c>
    </row>
    <row r="17" spans="1:10" ht="94.5" customHeight="1" x14ac:dyDescent="0.25">
      <c r="A17" s="29" t="s">
        <v>42</v>
      </c>
      <c r="B17" s="7">
        <v>0</v>
      </c>
      <c r="C17" s="18">
        <f t="shared" si="1"/>
        <v>0</v>
      </c>
      <c r="D17" s="18">
        <f t="shared" si="1"/>
        <v>0</v>
      </c>
      <c r="E17" s="18">
        <f t="shared" si="2"/>
        <v>0</v>
      </c>
      <c r="F17" s="18">
        <f t="shared" si="3"/>
        <v>0</v>
      </c>
      <c r="G17" s="18">
        <f t="shared" si="4"/>
        <v>0</v>
      </c>
      <c r="H17" s="18">
        <f t="shared" si="5"/>
        <v>0</v>
      </c>
      <c r="I17" s="16">
        <f t="shared" si="6"/>
        <v>0</v>
      </c>
    </row>
    <row r="18" spans="1:10" ht="78.75" customHeight="1" x14ac:dyDescent="0.25">
      <c r="A18" s="29" t="s">
        <v>43</v>
      </c>
      <c r="B18" s="32">
        <v>0</v>
      </c>
      <c r="C18" s="19">
        <f t="shared" si="1"/>
        <v>0</v>
      </c>
      <c r="D18" s="19">
        <f t="shared" si="1"/>
        <v>0</v>
      </c>
      <c r="E18" s="19">
        <f t="shared" si="2"/>
        <v>0</v>
      </c>
      <c r="F18" s="19">
        <f t="shared" si="3"/>
        <v>0</v>
      </c>
      <c r="G18" s="19">
        <f t="shared" si="4"/>
        <v>0</v>
      </c>
      <c r="H18" s="19">
        <f t="shared" si="5"/>
        <v>0</v>
      </c>
      <c r="I18" s="33">
        <f t="shared" si="6"/>
        <v>0</v>
      </c>
    </row>
    <row r="19" spans="1:10" ht="35.25" customHeight="1" thickBot="1" x14ac:dyDescent="0.4">
      <c r="A19" s="51" t="s">
        <v>14</v>
      </c>
      <c r="B19" s="52"/>
      <c r="C19" s="52"/>
      <c r="D19" s="52"/>
      <c r="E19" s="52"/>
      <c r="F19" s="52"/>
      <c r="G19" s="53"/>
      <c r="H19" s="54"/>
      <c r="I19" s="15">
        <f>SUM(I4:I18)</f>
        <v>0</v>
      </c>
    </row>
    <row r="20" spans="1:10" ht="52.5" customHeight="1" x14ac:dyDescent="0.4">
      <c r="A20" s="22" t="s">
        <v>15</v>
      </c>
      <c r="B20" s="23" t="s">
        <v>29</v>
      </c>
      <c r="C20" s="23" t="s">
        <v>22</v>
      </c>
      <c r="D20" s="23" t="s">
        <v>6</v>
      </c>
      <c r="E20" s="23" t="s">
        <v>7</v>
      </c>
      <c r="F20" s="23" t="s">
        <v>8</v>
      </c>
      <c r="G20" s="23" t="s">
        <v>9</v>
      </c>
      <c r="H20" s="23" t="s">
        <v>10</v>
      </c>
      <c r="I20" s="10" t="s">
        <v>21</v>
      </c>
    </row>
    <row r="21" spans="1:10" ht="60" customHeight="1" x14ac:dyDescent="0.25">
      <c r="A21" s="24" t="s">
        <v>46</v>
      </c>
      <c r="B21" s="34">
        <v>0</v>
      </c>
      <c r="C21" s="17">
        <f t="shared" ref="C21:C23" si="7">SUM(B21*4)</f>
        <v>0</v>
      </c>
      <c r="D21" s="17">
        <f t="shared" ref="D21:D23" si="8">SUM(C21*12)</f>
        <v>0</v>
      </c>
      <c r="E21" s="17">
        <f t="shared" ref="E21:E23" si="9">SUM(C21*12)</f>
        <v>0</v>
      </c>
      <c r="F21" s="17">
        <f t="shared" ref="F21:F23" si="10">SUM(C21*12)</f>
        <v>0</v>
      </c>
      <c r="G21" s="18">
        <f t="shared" ref="G21:G23" si="11">SUM(C21*12)</f>
        <v>0</v>
      </c>
      <c r="H21" s="27">
        <f t="shared" ref="H21:H23" si="12">SUM(C21*12)</f>
        <v>0</v>
      </c>
      <c r="I21" s="19">
        <f t="shared" ref="I21:I23" si="13">SUM(D21:H21)</f>
        <v>0</v>
      </c>
    </row>
    <row r="22" spans="1:10" ht="21" customHeight="1" x14ac:dyDescent="0.25">
      <c r="A22" s="25" t="s">
        <v>47</v>
      </c>
      <c r="B22" s="34">
        <v>0</v>
      </c>
      <c r="C22" s="17">
        <f t="shared" si="7"/>
        <v>0</v>
      </c>
      <c r="D22" s="17">
        <f t="shared" si="8"/>
        <v>0</v>
      </c>
      <c r="E22" s="17">
        <f t="shared" si="9"/>
        <v>0</v>
      </c>
      <c r="F22" s="17">
        <f t="shared" si="10"/>
        <v>0</v>
      </c>
      <c r="G22" s="18">
        <f t="shared" si="11"/>
        <v>0</v>
      </c>
      <c r="H22" s="27">
        <f t="shared" si="12"/>
        <v>0</v>
      </c>
      <c r="I22" s="19">
        <f t="shared" si="13"/>
        <v>0</v>
      </c>
    </row>
    <row r="23" spans="1:10" ht="41.25" customHeight="1" x14ac:dyDescent="0.25">
      <c r="A23" s="26" t="s">
        <v>48</v>
      </c>
      <c r="B23" s="34">
        <v>0</v>
      </c>
      <c r="C23" s="17">
        <f t="shared" si="7"/>
        <v>0</v>
      </c>
      <c r="D23" s="17">
        <f t="shared" si="8"/>
        <v>0</v>
      </c>
      <c r="E23" s="17">
        <f t="shared" si="9"/>
        <v>0</v>
      </c>
      <c r="F23" s="17">
        <f t="shared" si="10"/>
        <v>0</v>
      </c>
      <c r="G23" s="18">
        <f t="shared" si="11"/>
        <v>0</v>
      </c>
      <c r="H23" s="27">
        <f t="shared" si="12"/>
        <v>0</v>
      </c>
      <c r="I23" s="19">
        <f t="shared" si="13"/>
        <v>0</v>
      </c>
    </row>
    <row r="24" spans="1:10" ht="48.75" customHeight="1" x14ac:dyDescent="0.25">
      <c r="A24" s="24" t="s">
        <v>49</v>
      </c>
      <c r="B24" s="34">
        <v>0</v>
      </c>
      <c r="C24" s="17">
        <f>SUM(B24*4)</f>
        <v>0</v>
      </c>
      <c r="D24" s="17">
        <f>SUM(C24*12)</f>
        <v>0</v>
      </c>
      <c r="E24" s="17">
        <f>SUM(C24*12)</f>
        <v>0</v>
      </c>
      <c r="F24" s="17">
        <f>SUM(C24*12)</f>
        <v>0</v>
      </c>
      <c r="G24" s="18">
        <f>SUM(C24*12)</f>
        <v>0</v>
      </c>
      <c r="H24" s="27">
        <f>SUM(C24*12)</f>
        <v>0</v>
      </c>
      <c r="I24" s="19">
        <f t="shared" ref="I24" si="14">SUM(D24:H24)</f>
        <v>0</v>
      </c>
      <c r="J24" s="21"/>
    </row>
    <row r="25" spans="1:10" ht="35.25" customHeight="1" thickBot="1" x14ac:dyDescent="0.4">
      <c r="A25" s="55" t="s">
        <v>50</v>
      </c>
      <c r="B25" s="56"/>
      <c r="C25" s="56"/>
      <c r="D25" s="56"/>
      <c r="E25" s="56"/>
      <c r="F25" s="56"/>
      <c r="G25" s="57"/>
      <c r="H25" s="58"/>
      <c r="I25" s="8">
        <f>SUM(I21:I24)</f>
        <v>0</v>
      </c>
    </row>
    <row r="26" spans="1:10" ht="48" customHeight="1" thickBot="1" x14ac:dyDescent="0.3">
      <c r="A26" s="3" t="s">
        <v>16</v>
      </c>
      <c r="B26" s="4" t="s">
        <v>30</v>
      </c>
      <c r="C26" s="9"/>
      <c r="D26" s="4" t="s">
        <v>23</v>
      </c>
      <c r="E26" s="4" t="s">
        <v>24</v>
      </c>
      <c r="F26" s="4" t="s">
        <v>25</v>
      </c>
      <c r="G26" s="4" t="s">
        <v>26</v>
      </c>
      <c r="H26" s="4" t="s">
        <v>27</v>
      </c>
      <c r="I26" s="10" t="s">
        <v>21</v>
      </c>
    </row>
    <row r="27" spans="1:10" ht="76.5" customHeight="1" x14ac:dyDescent="0.25">
      <c r="A27" s="2" t="s">
        <v>17</v>
      </c>
      <c r="B27" s="13">
        <v>0</v>
      </c>
      <c r="C27" s="35"/>
      <c r="D27" s="36">
        <f>SUM(B27*2)</f>
        <v>0</v>
      </c>
      <c r="E27" s="36">
        <f>SUM(B27*2)</f>
        <v>0</v>
      </c>
      <c r="F27" s="36">
        <f>+SUM(B27*2)</f>
        <v>0</v>
      </c>
      <c r="G27" s="36">
        <f>SUM(B27*2)</f>
        <v>0</v>
      </c>
      <c r="H27" s="36">
        <f>SUM(B27*2)</f>
        <v>0</v>
      </c>
      <c r="I27" s="19">
        <f t="shared" ref="I27" si="15">SUM(D27:H27)</f>
        <v>0</v>
      </c>
    </row>
    <row r="28" spans="1:10" ht="35.25" customHeight="1" x14ac:dyDescent="0.25">
      <c r="A28" s="2" t="s">
        <v>18</v>
      </c>
      <c r="B28" s="13">
        <v>0</v>
      </c>
      <c r="C28" s="35"/>
      <c r="D28" s="36">
        <f>SUM(B28*2)</f>
        <v>0</v>
      </c>
      <c r="E28" s="36">
        <f t="shared" ref="E28" si="16">SUM(B28*2)</f>
        <v>0</v>
      </c>
      <c r="F28" s="36">
        <f t="shared" ref="F28" si="17">+SUM(B28*2)</f>
        <v>0</v>
      </c>
      <c r="G28" s="36">
        <f t="shared" ref="G28" si="18">SUM(B28*2)</f>
        <v>0</v>
      </c>
      <c r="H28" s="36">
        <f t="shared" ref="H28" si="19">SUM(B28*2)</f>
        <v>0</v>
      </c>
      <c r="I28" s="19">
        <f t="shared" ref="I28" si="20">SUM(D28:H28)</f>
        <v>0</v>
      </c>
      <c r="J28" s="62"/>
    </row>
    <row r="29" spans="1:10" ht="51" customHeight="1" thickBot="1" x14ac:dyDescent="0.3">
      <c r="A29" s="11" t="s">
        <v>19</v>
      </c>
      <c r="B29" s="14">
        <v>0</v>
      </c>
      <c r="C29" s="37"/>
      <c r="D29" s="38">
        <f>SUM(B29*2)</f>
        <v>0</v>
      </c>
      <c r="E29" s="38">
        <f t="shared" ref="E29" si="21">SUM(B29*2)</f>
        <v>0</v>
      </c>
      <c r="F29" s="38">
        <f t="shared" ref="F29" si="22">+SUM(B29*2)</f>
        <v>0</v>
      </c>
      <c r="G29" s="38">
        <f t="shared" ref="G29" si="23">SUM(B29*2)</f>
        <v>0</v>
      </c>
      <c r="H29" s="38">
        <f t="shared" ref="H29" si="24">SUM(B29*2)</f>
        <v>0</v>
      </c>
      <c r="I29" s="20">
        <f t="shared" ref="I29" si="25">SUM(D29:H29)</f>
        <v>0</v>
      </c>
      <c r="J29" s="63"/>
    </row>
    <row r="30" spans="1:10" ht="44.25" customHeight="1" thickBot="1" x14ac:dyDescent="0.4">
      <c r="A30" s="59" t="s">
        <v>11</v>
      </c>
      <c r="B30" s="60"/>
      <c r="C30" s="60"/>
      <c r="D30" s="60"/>
      <c r="E30" s="60"/>
      <c r="F30" s="60"/>
      <c r="G30" s="46"/>
      <c r="H30" s="61"/>
      <c r="I30" s="12">
        <f>SUM(I27:I29)</f>
        <v>0</v>
      </c>
    </row>
    <row r="31" spans="1:10" ht="44.25" customHeight="1" thickBot="1" x14ac:dyDescent="0.4">
      <c r="A31" s="39" t="s">
        <v>28</v>
      </c>
      <c r="B31" s="40"/>
      <c r="C31" s="40"/>
      <c r="D31" s="40"/>
      <c r="E31" s="40"/>
      <c r="F31" s="40"/>
      <c r="G31" s="41"/>
      <c r="H31" s="41"/>
      <c r="I31" s="31">
        <f>SUM(I19+I25+I30)</f>
        <v>0</v>
      </c>
    </row>
    <row r="34" spans="1:7" ht="35.25" customHeight="1" x14ac:dyDescent="0.3">
      <c r="A34" s="64" t="s">
        <v>51</v>
      </c>
      <c r="B34" s="64"/>
      <c r="C34" s="64"/>
      <c r="D34" s="64"/>
      <c r="E34" s="64"/>
      <c r="F34" s="64"/>
      <c r="G34" s="64"/>
    </row>
    <row r="37" spans="1:7" x14ac:dyDescent="0.25">
      <c r="A37" s="1" t="s">
        <v>0</v>
      </c>
      <c r="B37" s="50" t="s">
        <v>12</v>
      </c>
      <c r="C37" s="50"/>
      <c r="D37" s="50"/>
      <c r="E37" s="50"/>
      <c r="F37" s="50"/>
    </row>
    <row r="38" spans="1:7" x14ac:dyDescent="0.25">
      <c r="A38" s="1" t="s">
        <v>1</v>
      </c>
      <c r="B38" s="50" t="s">
        <v>12</v>
      </c>
      <c r="C38" s="50"/>
      <c r="D38" s="50"/>
      <c r="E38" s="50"/>
      <c r="F38" s="50"/>
    </row>
    <row r="39" spans="1:7" x14ac:dyDescent="0.25">
      <c r="A39" s="1" t="s">
        <v>2</v>
      </c>
      <c r="B39" s="50" t="s">
        <v>12</v>
      </c>
      <c r="C39" s="50"/>
      <c r="D39" s="50"/>
      <c r="E39" s="50"/>
      <c r="F39" s="50"/>
    </row>
    <row r="40" spans="1:7" x14ac:dyDescent="0.25">
      <c r="A40" s="1" t="s">
        <v>3</v>
      </c>
      <c r="B40" s="50" t="s">
        <v>12</v>
      </c>
      <c r="C40" s="50"/>
      <c r="D40" s="50"/>
      <c r="E40" s="50"/>
      <c r="F40" s="50"/>
    </row>
    <row r="41" spans="1:7" x14ac:dyDescent="0.25">
      <c r="A41" s="1" t="s">
        <v>4</v>
      </c>
      <c r="B41" s="50" t="s">
        <v>12</v>
      </c>
      <c r="C41" s="50"/>
      <c r="D41" s="50"/>
      <c r="E41" s="50"/>
      <c r="F41" s="50"/>
    </row>
    <row r="42" spans="1:7" x14ac:dyDescent="0.25">
      <c r="A42" s="1" t="s">
        <v>5</v>
      </c>
      <c r="B42" s="50" t="s">
        <v>12</v>
      </c>
      <c r="C42" s="50"/>
      <c r="D42" s="50"/>
      <c r="E42" s="50"/>
      <c r="F42" s="50"/>
    </row>
  </sheetData>
  <sheetProtection algorithmName="SHA-512" hashValue="3PfuE3GI7Y26uuYsLwqgJXfBI/uCjPw8oJLAvjxWgAGry41vTpuyVxNih3zoCqryQtD6vQw/VvA2qOnqMhVzDA==" saltValue="tbqn536eTbZQO92/MhXBHQ==" spinCount="100000" sheet="1" objects="1" scenarios="1"/>
  <mergeCells count="15">
    <mergeCell ref="B42:F42"/>
    <mergeCell ref="A34:G34"/>
    <mergeCell ref="B37:F37"/>
    <mergeCell ref="B38:F38"/>
    <mergeCell ref="B39:F39"/>
    <mergeCell ref="B40:F40"/>
    <mergeCell ref="A31:H31"/>
    <mergeCell ref="L2:R2"/>
    <mergeCell ref="A2:I2"/>
    <mergeCell ref="A1:I1"/>
    <mergeCell ref="B41:F41"/>
    <mergeCell ref="A19:H19"/>
    <mergeCell ref="A25:H25"/>
    <mergeCell ref="A30:H30"/>
    <mergeCell ref="J28:J2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Zlitni, Anneliese H (DOH)</dc:creator>
  <cp:lastModifiedBy>Zlitni, Anneliese H (DOH)</cp:lastModifiedBy>
  <dcterms:created xsi:type="dcterms:W3CDTF">2024-01-30T19:14:10Z</dcterms:created>
  <dcterms:modified xsi:type="dcterms:W3CDTF">2025-03-26T19:26:24Z</dcterms:modified>
</cp:coreProperties>
</file>