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G:\Procurement\Current Contracts\1624 DOH Contracts\1624-084 - DPH Sitka PHC Janitorial Services\RFP - Second Posting\"/>
    </mc:Choice>
  </mc:AlternateContent>
  <xr:revisionPtr revIDLastSave="0" documentId="13_ncr:1_{E55CD5EB-CD44-4363-A360-D23C8DCDD8A3}" xr6:coauthVersionLast="47" xr6:coauthVersionMax="47" xr10:uidLastSave="{00000000-0000-0000-0000-000000000000}"/>
  <workbookProtection workbookAlgorithmName="SHA-512" workbookHashValue="PXNapE1hG3WMa24m8jkyDVLu/4qtX0vZpr6ZWTPTgoyZo/d0kVfDtAQxbFJ/qFPllyjm+87P22SPx5UnHu/xPQ==" workbookSaltValue="XdzMB+mRu9biEt5YA1EwUA==" workbookSpinCount="100000" lockStructure="1"/>
  <bookViews>
    <workbookView xWindow="-120" yWindow="-120" windowWidth="25440" windowHeight="15540" xr2:uid="{FE8D1EE1-0101-4B2C-8F08-81D016D68E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l="1"/>
  <c r="E25" i="1" s="1"/>
  <c r="G25" i="1" s="1"/>
  <c r="D24" i="1"/>
  <c r="E24" i="1" s="1"/>
  <c r="G24" i="1" s="1"/>
  <c r="D23" i="1"/>
  <c r="E23" i="1" s="1"/>
  <c r="G23" i="1" s="1"/>
  <c r="D20" i="1"/>
  <c r="E20" i="1" s="1"/>
  <c r="G20" i="1" s="1"/>
  <c r="D19" i="1"/>
  <c r="E19" i="1" s="1"/>
  <c r="G19" i="1" s="1"/>
  <c r="D18" i="1"/>
  <c r="E18" i="1" s="1"/>
  <c r="G18" i="1" s="1"/>
  <c r="D17" i="1"/>
  <c r="E17" i="1" s="1"/>
  <c r="G17" i="1" s="1"/>
  <c r="D16" i="1"/>
  <c r="E16" i="1" s="1"/>
  <c r="G16" i="1" s="1"/>
  <c r="D15" i="1"/>
  <c r="E15" i="1" s="1"/>
  <c r="G15" i="1" s="1"/>
  <c r="D14" i="1"/>
  <c r="E14" i="1" s="1"/>
  <c r="G14" i="1" s="1"/>
  <c r="D13" i="1"/>
  <c r="E13" i="1" s="1"/>
  <c r="G13" i="1" s="1"/>
  <c r="D22" i="1"/>
  <c r="E22" i="1" s="1"/>
  <c r="D12" i="1"/>
  <c r="E12" i="1" s="1"/>
  <c r="G12" i="1" s="1"/>
  <c r="D4" i="1"/>
  <c r="D7" i="1"/>
  <c r="E7" i="1" s="1"/>
  <c r="G7" i="1" s="1"/>
  <c r="D6" i="1"/>
  <c r="E6" i="1" s="1"/>
  <c r="G6" i="1" s="1"/>
  <c r="D11" i="1"/>
  <c r="E11" i="1" s="1"/>
  <c r="G11" i="1" s="1"/>
  <c r="D10" i="1"/>
  <c r="E10" i="1" s="1"/>
  <c r="G10" i="1" s="1"/>
  <c r="D5" i="1"/>
  <c r="E5" i="1" s="1"/>
  <c r="G5" i="1" s="1"/>
  <c r="D8" i="1"/>
  <c r="E8" i="1" s="1"/>
  <c r="G8" i="1" s="1"/>
  <c r="D9" i="1"/>
  <c r="E9" i="1" s="1"/>
  <c r="G9" i="1" s="1"/>
  <c r="G22" i="1" l="1"/>
  <c r="E4" i="1"/>
  <c r="G4" i="1" s="1"/>
  <c r="G26" i="1" l="1"/>
</calcChain>
</file>

<file path=xl/sharedStrings.xml><?xml version="1.0" encoding="utf-8"?>
<sst xmlns="http://schemas.openxmlformats.org/spreadsheetml/2006/main" count="51" uniqueCount="42">
  <si>
    <t>Hours Per Month</t>
  </si>
  <si>
    <t>Monthly Cost</t>
  </si>
  <si>
    <t>Total</t>
  </si>
  <si>
    <t>Rate Per Hour</t>
  </si>
  <si>
    <t>Submitted by:</t>
  </si>
  <si>
    <t xml:space="preserve">Business Name: </t>
  </si>
  <si>
    <t>Address:</t>
  </si>
  <si>
    <t>Contact:</t>
  </si>
  <si>
    <t>Phone:</t>
  </si>
  <si>
    <t>Email:</t>
  </si>
  <si>
    <t>Years</t>
  </si>
  <si>
    <t>Yearly Cost</t>
  </si>
  <si>
    <t>RFP, Section 3.02 A. Deliverables - Nightly Services</t>
  </si>
  <si>
    <t>RFP, Section 3.02 B. Deliverables - Twice-Yearly Services
(Every Six Months)</t>
  </si>
  <si>
    <t xml:space="preserve">TOTAL PROPOSED PROJECT COST: (Not to exceed $330,000.00)                                              </t>
  </si>
  <si>
    <t>__________________________________________________</t>
  </si>
  <si>
    <t xml:space="preserve">1) Empty all garbage receptacles and replace used plastic liners with appropriately-sized, new liners. Wash/wipe garbage receptacles thoroughly if they become unsanitary or malodorous. Remove any boxes, containers or other items marked “trash” or “garbage.” </t>
  </si>
  <si>
    <t>6) Clean with disinfectant all flat surfaces and windowsills. Clean bugs and cobwebs from windows, corners, behind doors, walls, ceilings, and other areas observed.</t>
  </si>
  <si>
    <t>7) Clean all dirt and smudge marks from walls, counters and tables, cabinets, doors, fixtures, and window frames without damaging surfaces. Maintain air vent grills in a dust-, lint-, and cobweb-free condition. Clean baseboards where accessible. Disinfect all light switches, doorknobs, and phone receivers with appropriate tuberculocidal/virucidal/fungicidal/bactericidal disinfectant cleaner.</t>
  </si>
  <si>
    <t xml:space="preserve">9) Vacuum and spot clean fabric furniture. Clean and disinfect non-material furniture with appropriate tuberculocidal/virucidal/fungicidal/bactericidal disinfectant cleaner. </t>
  </si>
  <si>
    <t xml:space="preserve">15) Sweep all non-carpeted floors, including at edges, corners, and behind and under furniture (including removing all foreign objects), and mop all non-carpeted floors with liquid detergent, rinse with clean water, and mop dry. </t>
  </si>
  <si>
    <t xml:space="preserve">17) Maintain all entry mats in a clean; dirt- and foreign object-free; safe; and functional condition. Mats must not present any tripping hazards. </t>
  </si>
  <si>
    <t>12) Replace burned-out light fixture bulbs as required.</t>
  </si>
  <si>
    <t>14) Check for spots on all carpeted floors and clean any stains or spots with carpet shampoo.</t>
  </si>
  <si>
    <t xml:space="preserve">16) Provide high quality, safety-designed entry mats at all entryways. </t>
  </si>
  <si>
    <t>4) Strip all wax from all linoleum floors, scrub with detergent and water, rinse with clean water, and mop dry. Apply new wax to all linoleum and buff to a luster finish.</t>
  </si>
  <si>
    <t>Hours Per Task</t>
  </si>
  <si>
    <t>Cost Per Twice-Yearly Service</t>
  </si>
  <si>
    <t>2) Secure trash collected from building receptacles in two- (2-) mil thick, twenty- (20-) gallon plastic garbage bags and dispose of garbage bags in the designated on-site container. After disposal, the contractor must close and secure the container lid(s)/door(s).</t>
  </si>
  <si>
    <r>
      <t>5) Dust and wet-wipe down window coverings (blinds) weekly, removing any visible dust or debris</t>
    </r>
    <r>
      <rPr>
        <sz val="8"/>
        <rFont val="Calibri"/>
        <family val="2"/>
        <scheme val="minor"/>
      </rPr>
      <t> .</t>
    </r>
  </si>
  <si>
    <t>8) Pick up/put away toys in waiting room, child health screening areas, and in exam rooms. Remove gross soiling if present. Disinfect plastic and other non-material/non-paper children’s toys, books, and games. Wipe material toys, books, and games with clean, damp cloth.</t>
  </si>
  <si>
    <r>
      <t xml:space="preserve">10) Clean all drinking fountains and bathroom fixtures with liquid disinfectant and disinfect all drinking fountains and bathroom fixtures, leaving in a clean, sanitary, and germ-free condition. </t>
    </r>
    <r>
      <rPr>
        <sz val="8"/>
        <rFont val="Calibri"/>
        <family val="2"/>
        <scheme val="minor"/>
      </rPr>
      <t> </t>
    </r>
    <r>
      <rPr>
        <sz val="11"/>
        <rFont val="Calibri"/>
        <family val="2"/>
        <scheme val="minor"/>
      </rPr>
      <t>Damp wipes all dispensers. Remove mold growth as well as mineral and calcium deposits. Clean toilets and urinals and areas around and under toilets and urinals. Check toilet lid screw connections weekly to make sure they are tight. If loose, notify designated PHC staff.</t>
    </r>
  </si>
  <si>
    <t xml:space="preserve">11) Fill all paper, toiler-seat cover, soap, and other dispensers in bathrooms, clinic rooms, and janitor room. Maintain these dispensers in a clean and usable condition in bathrooms, clinic rooms, and janitor room. </t>
  </si>
  <si>
    <r>
      <t>13) Vacuum all carpeted floors, including edges, corners, and behind and under furniture. Foreign</t>
    </r>
    <r>
      <rPr>
        <sz val="8"/>
        <rFont val="Calibri"/>
        <family val="2"/>
        <scheme val="minor"/>
      </rPr>
      <t> </t>
    </r>
    <r>
      <rPr>
        <sz val="11"/>
        <rFont val="Calibri"/>
        <family val="2"/>
        <scheme val="minor"/>
      </rPr>
      <t>materials must be removed from floors manually if not feasible with vacuum.</t>
    </r>
  </si>
  <si>
    <r>
      <t>1)</t>
    </r>
    <r>
      <rPr>
        <sz val="7"/>
        <rFont val="Times New Roman"/>
        <family val="1"/>
      </rPr>
      <t xml:space="preserve">      </t>
    </r>
    <r>
      <rPr>
        <sz val="11"/>
        <rFont val="Calibri"/>
        <family val="2"/>
        <scheme val="minor"/>
      </rPr>
      <t>Wash the inside and outside of all exterior glass (windows, doors, walls, roofs, and skylights); leave all glass in a clean and streak-free condition. Wipe water spots from sills and frames. Use drop</t>
    </r>
    <r>
      <rPr>
        <sz val="12"/>
        <rFont val="Calibri"/>
        <family val="2"/>
        <scheme val="minor"/>
      </rPr>
      <t xml:space="preserve"> </t>
    </r>
    <r>
      <rPr>
        <sz val="11"/>
        <rFont val="Calibri"/>
        <family val="2"/>
        <scheme val="minor"/>
      </rPr>
      <t>cloths as required to protect adjacent surfaces, fixtures, and furniture.</t>
    </r>
  </si>
  <si>
    <r>
      <t>2)</t>
    </r>
    <r>
      <rPr>
        <sz val="7"/>
        <rFont val="Times New Roman"/>
        <family val="1"/>
      </rPr>
      <t xml:space="preserve">      </t>
    </r>
    <r>
      <rPr>
        <sz val="11"/>
        <rFont val="Calibri"/>
        <family val="2"/>
        <scheme val="minor"/>
      </rPr>
      <t xml:space="preserve">Remove all light fixture covers from the light fixtures, wash and dry all covers, and replace. </t>
    </r>
  </si>
  <si>
    <r>
      <t>3)</t>
    </r>
    <r>
      <rPr>
        <sz val="7"/>
        <rFont val="Times New Roman"/>
        <family val="1"/>
      </rPr>
      <t xml:space="preserve">      </t>
    </r>
    <r>
      <rPr>
        <sz val="11"/>
        <rFont val="Calibri"/>
        <family val="2"/>
        <scheme val="minor"/>
      </rPr>
      <t xml:space="preserve">Shampoo all carpets. Ensure that all shampooed carpets are completely dry prior to the beginning of the State’s normal business hours. </t>
    </r>
  </si>
  <si>
    <t xml:space="preserve">3) Clean and disinfect break area, conference room table, and exam rooms, including counters and exam tables, sinks, and pediatric and baby scales. Use CaviWipes on exam tables to prevent damage to vinyl top.  </t>
  </si>
  <si>
    <t>4) Clean all mirrors and interior glass. Leave all interior mirrors and glass in a clean and streak-free condition.</t>
  </si>
  <si>
    <r>
      <t xml:space="preserve">The purpose of the cost proposal format below is to allow offerors to submit pricing in a consistent manner that the State can evaluate and score. In accordance with RFP, Section 1.02 - Budget, total project cost more than $330,000.00 will be considered non-responsive.
</t>
    </r>
    <r>
      <rPr>
        <b/>
        <sz val="11"/>
        <rFont val="Calibri"/>
        <family val="2"/>
      </rPr>
      <t xml:space="preserve">In the table below, note that yellow highlighted cells are the </t>
    </r>
    <r>
      <rPr>
        <b/>
        <i/>
        <sz val="11"/>
        <rFont val="Calibri"/>
        <family val="2"/>
      </rPr>
      <t>only</t>
    </r>
    <r>
      <rPr>
        <b/>
        <sz val="11"/>
        <rFont val="Calibri"/>
        <family val="2"/>
      </rPr>
      <t xml:space="preserve"> cells offerors are to fill in. Remaining cells are locked and </t>
    </r>
    <r>
      <rPr>
        <b/>
        <u/>
        <sz val="11"/>
        <rFont val="Calibri"/>
        <family val="2"/>
      </rPr>
      <t>offerors are not to attempt to overcome this</t>
    </r>
    <r>
      <rPr>
        <b/>
        <sz val="11"/>
        <rFont val="Calibri"/>
        <family val="2"/>
      </rPr>
      <t>. Totals will compute via embedded formulas.  
Reference RFP, Section 1.05 - Required Review</t>
    </r>
    <r>
      <rPr>
        <sz val="11"/>
        <rFont val="Calibri"/>
        <family val="2"/>
      </rPr>
      <t>,</t>
    </r>
    <r>
      <rPr>
        <b/>
        <sz val="11"/>
        <rFont val="Calibri"/>
        <family val="2"/>
      </rPr>
      <t xml:space="preserve"> </t>
    </r>
    <r>
      <rPr>
        <sz val="11"/>
        <rFont val="Calibri"/>
        <family val="2"/>
      </rPr>
      <t xml:space="preserve">"Offerors should carefully review this solicitation for defects and questionable or objectionable material.
Comments concerning defects and questionable or objectionable material should be made in writing and received by the procurement officer at
least ten (10) days before the deadline for receipt of proposals. This will allow time for the issuance of any necessary amendments. It will also help
prevent the opening of a defective proposal and exposure of offerors’ proposals, upon which award could not be made."
</t>
    </r>
    <r>
      <rPr>
        <b/>
        <sz val="11"/>
        <rFont val="Calibri"/>
        <family val="2"/>
      </rPr>
      <t xml:space="preserve">
 Below the table, fill in vendor name and contact information (including "Submitted by").  When complete, convert cost proposal to pdf and submit.    </t>
    </r>
    <r>
      <rPr>
        <sz val="11"/>
        <color theme="1"/>
        <rFont val="Calibri"/>
        <family val="2"/>
      </rPr>
      <t xml:space="preserve">                                                                              </t>
    </r>
  </si>
  <si>
    <t xml:space="preserve">Attachment 2  - Submittal Form F - Cost Proposal
RFP No. 2024-1600-0345/1624-084                           </t>
  </si>
  <si>
    <t xml:space="preserve">This page must be completed and submitted on or before
October 21, 2024 at 2:30 p.m., prevailing Alaska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</si>
</sst>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b/>
      <sz val="14"/>
      <color rgb="FFFF0000"/>
      <name val="Calibri"/>
      <family val="2"/>
      <scheme val="minor"/>
    </font>
    <font>
      <b/>
      <sz val="11"/>
      <name val="Calibri"/>
      <family val="2"/>
    </font>
    <font>
      <b/>
      <sz val="20"/>
      <color theme="1"/>
      <name val="Calibri"/>
      <family val="2"/>
      <scheme val="minor"/>
    </font>
    <font>
      <b/>
      <sz val="18"/>
      <color theme="1"/>
      <name val="Calibri"/>
      <family val="2"/>
      <scheme val="minor"/>
    </font>
    <font>
      <b/>
      <sz val="12"/>
      <color theme="1"/>
      <name val="Calibri"/>
      <family val="2"/>
      <scheme val="minor"/>
    </font>
    <font>
      <sz val="11"/>
      <name val="Calibri"/>
      <family val="2"/>
      <scheme val="minor"/>
    </font>
    <font>
      <sz val="8"/>
      <name val="Calibri"/>
      <family val="2"/>
      <scheme val="minor"/>
    </font>
    <font>
      <sz val="7"/>
      <name val="Times New Roman"/>
      <family val="1"/>
    </font>
    <font>
      <sz val="12"/>
      <name val="Calibri"/>
      <family val="2"/>
      <scheme val="minor"/>
    </font>
    <font>
      <sz val="11"/>
      <name val="Calibri"/>
      <family val="2"/>
    </font>
    <font>
      <b/>
      <i/>
      <sz val="11"/>
      <name val="Calibri"/>
      <family val="2"/>
    </font>
    <font>
      <b/>
      <u/>
      <sz val="11"/>
      <name val="Calibri"/>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2" fillId="0" borderId="0" xfId="0" applyFont="1" applyAlignment="1">
      <alignment horizontal="right"/>
    </xf>
    <xf numFmtId="164" fontId="0" fillId="0" borderId="4" xfId="1" applyNumberFormat="1" applyFont="1" applyBorder="1" applyProtection="1"/>
    <xf numFmtId="164" fontId="0" fillId="0" borderId="3" xfId="1" applyNumberFormat="1" applyFont="1" applyBorder="1" applyProtection="1"/>
    <xf numFmtId="0" fontId="0" fillId="3" borderId="4" xfId="0" applyFill="1" applyBorder="1" applyProtection="1">
      <protection locked="0"/>
    </xf>
    <xf numFmtId="44" fontId="0" fillId="3" borderId="4" xfId="0" applyNumberFormat="1" applyFill="1" applyBorder="1" applyProtection="1">
      <protection locked="0"/>
    </xf>
    <xf numFmtId="0" fontId="0" fillId="0" borderId="4" xfId="0" applyBorder="1" applyAlignment="1">
      <alignment horizontal="center"/>
    </xf>
    <xf numFmtId="0" fontId="0" fillId="0" borderId="3" xfId="0" applyBorder="1" applyAlignment="1">
      <alignment horizontal="center"/>
    </xf>
    <xf numFmtId="164" fontId="0" fillId="3" borderId="4" xfId="0" applyNumberFormat="1" applyFill="1" applyBorder="1" applyProtection="1">
      <protection locked="0"/>
    </xf>
    <xf numFmtId="0" fontId="7" fillId="2" borderId="5" xfId="0" applyFont="1" applyFill="1" applyBorder="1" applyAlignment="1">
      <alignment horizontal="left" vertical="top"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6" fillId="2" borderId="5"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xf>
    <xf numFmtId="0" fontId="0" fillId="0" borderId="3" xfId="0" applyBorder="1"/>
    <xf numFmtId="0" fontId="2" fillId="0" borderId="3" xfId="0" applyFont="1" applyBorder="1" applyAlignment="1">
      <alignment horizontal="center" vertical="center" wrapText="1"/>
    </xf>
    <xf numFmtId="164" fontId="0" fillId="0" borderId="7" xfId="1" applyNumberFormat="1" applyFont="1" applyBorder="1" applyProtection="1"/>
    <xf numFmtId="0" fontId="9" fillId="0" borderId="0" xfId="0" applyFont="1" applyAlignment="1">
      <alignmen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8" fillId="2" borderId="5" xfId="0" applyFont="1" applyFill="1" applyBorder="1" applyAlignment="1">
      <alignment horizontal="right" wrapText="1"/>
    </xf>
    <xf numFmtId="0" fontId="8" fillId="2" borderId="6" xfId="0" applyFont="1" applyFill="1" applyBorder="1" applyAlignment="1">
      <alignment horizontal="right"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0" fillId="0" borderId="2" xfId="0" applyBorder="1" applyAlignment="1">
      <alignment horizontal="center" vertical="top"/>
    </xf>
    <xf numFmtId="0" fontId="0" fillId="3" borderId="0" xfId="0" applyFill="1" applyProtection="1">
      <protection locked="0"/>
    </xf>
    <xf numFmtId="0" fontId="4" fillId="0" borderId="0" xfId="0" applyFont="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7D2-60F5-4AA8-9A79-C9747A6259CA}">
  <dimension ref="A1:H37"/>
  <sheetViews>
    <sheetView tabSelected="1" topLeftCell="A2" workbookViewId="0">
      <selection activeCell="B6" sqref="B6"/>
    </sheetView>
  </sheetViews>
  <sheetFormatPr defaultRowHeight="15" x14ac:dyDescent="0.25"/>
  <cols>
    <col min="1" max="1" width="82.7109375" customWidth="1"/>
    <col min="2" max="2" width="11.28515625" customWidth="1"/>
    <col min="3" max="3" width="10.140625" customWidth="1"/>
    <col min="4" max="5" width="10.42578125" customWidth="1"/>
    <col min="7" max="7" width="16.5703125" customWidth="1"/>
    <col min="8" max="8" width="36.42578125" customWidth="1"/>
  </cols>
  <sheetData>
    <row r="1" spans="1:8" ht="33" customHeight="1" thickBot="1" x14ac:dyDescent="0.3">
      <c r="A1" s="24" t="s">
        <v>40</v>
      </c>
      <c r="B1" s="25"/>
      <c r="C1" s="26"/>
      <c r="D1" s="26"/>
      <c r="E1" s="26"/>
      <c r="F1" s="26"/>
      <c r="G1" s="26"/>
      <c r="H1" s="15"/>
    </row>
    <row r="2" spans="1:8" ht="168" customHeight="1" thickBot="1" x14ac:dyDescent="0.3">
      <c r="A2" s="19" t="s">
        <v>39</v>
      </c>
      <c r="B2" s="20"/>
      <c r="C2" s="20"/>
      <c r="D2" s="21"/>
      <c r="E2" s="21"/>
      <c r="F2" s="21"/>
      <c r="G2" s="21"/>
      <c r="H2" s="16"/>
    </row>
    <row r="3" spans="1:8" ht="50.25" customHeight="1" thickBot="1" x14ac:dyDescent="0.3">
      <c r="A3" s="12" t="s">
        <v>12</v>
      </c>
      <c r="B3" s="13" t="s">
        <v>0</v>
      </c>
      <c r="C3" s="10" t="s">
        <v>3</v>
      </c>
      <c r="D3" s="10" t="s">
        <v>1</v>
      </c>
      <c r="E3" s="10" t="s">
        <v>11</v>
      </c>
      <c r="F3" s="10" t="s">
        <v>10</v>
      </c>
      <c r="G3" s="14" t="s">
        <v>2</v>
      </c>
      <c r="H3" s="16"/>
    </row>
    <row r="4" spans="1:8" ht="49.5" customHeight="1" x14ac:dyDescent="0.25">
      <c r="A4" s="18" t="s">
        <v>16</v>
      </c>
      <c r="B4" s="4"/>
      <c r="C4" s="5"/>
      <c r="D4" s="2">
        <f>B4*C4</f>
        <v>0</v>
      </c>
      <c r="E4" s="2">
        <f t="shared" ref="E4:E12" si="0">D4*12</f>
        <v>0</v>
      </c>
      <c r="F4" s="6">
        <v>10</v>
      </c>
      <c r="G4" s="2">
        <f t="shared" ref="G4:G12" si="1">E4*F4</f>
        <v>0</v>
      </c>
    </row>
    <row r="5" spans="1:8" ht="49.5" customHeight="1" x14ac:dyDescent="0.25">
      <c r="A5" s="18" t="s">
        <v>28</v>
      </c>
      <c r="B5" s="4"/>
      <c r="C5" s="5"/>
      <c r="D5" s="3">
        <f>B5*C5</f>
        <v>0</v>
      </c>
      <c r="E5" s="2">
        <f t="shared" si="0"/>
        <v>0</v>
      </c>
      <c r="F5" s="6">
        <v>10</v>
      </c>
      <c r="G5" s="2">
        <f t="shared" si="1"/>
        <v>0</v>
      </c>
    </row>
    <row r="6" spans="1:8" ht="46.5" customHeight="1" x14ac:dyDescent="0.25">
      <c r="A6" s="18" t="s">
        <v>37</v>
      </c>
      <c r="B6" s="4"/>
      <c r="C6" s="5"/>
      <c r="D6" s="2">
        <f t="shared" ref="D6:D20" si="2">B6*C6</f>
        <v>0</v>
      </c>
      <c r="E6" s="2">
        <f t="shared" si="0"/>
        <v>0</v>
      </c>
      <c r="F6" s="6">
        <v>10</v>
      </c>
      <c r="G6" s="2">
        <f t="shared" si="1"/>
        <v>0</v>
      </c>
    </row>
    <row r="7" spans="1:8" ht="32.25" customHeight="1" x14ac:dyDescent="0.25">
      <c r="A7" s="18" t="s">
        <v>38</v>
      </c>
      <c r="B7" s="4"/>
      <c r="C7" s="5"/>
      <c r="D7" s="2">
        <f t="shared" si="2"/>
        <v>0</v>
      </c>
      <c r="E7" s="2">
        <f t="shared" si="0"/>
        <v>0</v>
      </c>
      <c r="F7" s="6">
        <v>10</v>
      </c>
      <c r="G7" s="2">
        <f t="shared" si="1"/>
        <v>0</v>
      </c>
    </row>
    <row r="8" spans="1:8" ht="33.75" customHeight="1" x14ac:dyDescent="0.25">
      <c r="A8" s="18" t="s">
        <v>29</v>
      </c>
      <c r="B8" s="4"/>
      <c r="C8" s="5"/>
      <c r="D8" s="3">
        <f t="shared" si="2"/>
        <v>0</v>
      </c>
      <c r="E8" s="2">
        <f t="shared" si="0"/>
        <v>0</v>
      </c>
      <c r="F8" s="6">
        <v>10</v>
      </c>
      <c r="G8" s="2">
        <f t="shared" si="1"/>
        <v>0</v>
      </c>
    </row>
    <row r="9" spans="1:8" ht="33.75" customHeight="1" x14ac:dyDescent="0.25">
      <c r="A9" s="18" t="s">
        <v>17</v>
      </c>
      <c r="B9" s="4"/>
      <c r="C9" s="5"/>
      <c r="D9" s="3">
        <f t="shared" si="2"/>
        <v>0</v>
      </c>
      <c r="E9" s="2">
        <f t="shared" si="0"/>
        <v>0</v>
      </c>
      <c r="F9" s="6">
        <v>10</v>
      </c>
      <c r="G9" s="2">
        <f t="shared" si="1"/>
        <v>0</v>
      </c>
    </row>
    <row r="10" spans="1:8" ht="76.5" customHeight="1" x14ac:dyDescent="0.25">
      <c r="A10" s="18" t="s">
        <v>18</v>
      </c>
      <c r="B10" s="4"/>
      <c r="C10" s="5"/>
      <c r="D10" s="3">
        <f t="shared" si="2"/>
        <v>0</v>
      </c>
      <c r="E10" s="2">
        <f t="shared" si="0"/>
        <v>0</v>
      </c>
      <c r="F10" s="6">
        <v>10</v>
      </c>
      <c r="G10" s="2">
        <f t="shared" si="1"/>
        <v>0</v>
      </c>
    </row>
    <row r="11" spans="1:8" ht="60.75" customHeight="1" x14ac:dyDescent="0.25">
      <c r="A11" s="18" t="s">
        <v>30</v>
      </c>
      <c r="B11" s="4"/>
      <c r="C11" s="5"/>
      <c r="D11" s="3">
        <f t="shared" si="2"/>
        <v>0</v>
      </c>
      <c r="E11" s="2">
        <f t="shared" si="0"/>
        <v>0</v>
      </c>
      <c r="F11" s="7">
        <v>10</v>
      </c>
      <c r="G11" s="2">
        <f t="shared" si="1"/>
        <v>0</v>
      </c>
    </row>
    <row r="12" spans="1:8" ht="36" customHeight="1" x14ac:dyDescent="0.25">
      <c r="A12" s="18" t="s">
        <v>19</v>
      </c>
      <c r="B12" s="4"/>
      <c r="C12" s="5"/>
      <c r="D12" s="3">
        <f t="shared" si="2"/>
        <v>0</v>
      </c>
      <c r="E12" s="2">
        <f t="shared" si="0"/>
        <v>0</v>
      </c>
      <c r="F12" s="7">
        <v>10</v>
      </c>
      <c r="G12" s="2">
        <f t="shared" si="1"/>
        <v>0</v>
      </c>
    </row>
    <row r="13" spans="1:8" ht="90.75" customHeight="1" x14ac:dyDescent="0.25">
      <c r="A13" s="18" t="s">
        <v>31</v>
      </c>
      <c r="B13" s="4"/>
      <c r="C13" s="5"/>
      <c r="D13" s="2">
        <f t="shared" si="2"/>
        <v>0</v>
      </c>
      <c r="E13" s="2">
        <f t="shared" ref="E13:E20" si="3">D13*12</f>
        <v>0</v>
      </c>
      <c r="F13" s="6">
        <v>10</v>
      </c>
      <c r="G13" s="2">
        <f t="shared" ref="G13:G20" si="4">E13*F13</f>
        <v>0</v>
      </c>
    </row>
    <row r="14" spans="1:8" ht="48.75" customHeight="1" x14ac:dyDescent="0.25">
      <c r="A14" s="18" t="s">
        <v>32</v>
      </c>
      <c r="B14" s="4"/>
      <c r="C14" s="5"/>
      <c r="D14" s="2">
        <f t="shared" si="2"/>
        <v>0</v>
      </c>
      <c r="E14" s="2">
        <f t="shared" si="3"/>
        <v>0</v>
      </c>
      <c r="F14" s="6">
        <v>10</v>
      </c>
      <c r="G14" s="2">
        <f t="shared" si="4"/>
        <v>0</v>
      </c>
    </row>
    <row r="15" spans="1:8" ht="24" customHeight="1" x14ac:dyDescent="0.25">
      <c r="A15" s="18" t="s">
        <v>22</v>
      </c>
      <c r="B15" s="4"/>
      <c r="C15" s="5"/>
      <c r="D15" s="2">
        <f t="shared" si="2"/>
        <v>0</v>
      </c>
      <c r="E15" s="2">
        <f t="shared" si="3"/>
        <v>0</v>
      </c>
      <c r="F15" s="6">
        <v>10</v>
      </c>
      <c r="G15" s="2">
        <f t="shared" si="4"/>
        <v>0</v>
      </c>
    </row>
    <row r="16" spans="1:8" ht="36" customHeight="1" x14ac:dyDescent="0.25">
      <c r="A16" s="18" t="s">
        <v>33</v>
      </c>
      <c r="B16" s="4"/>
      <c r="C16" s="5"/>
      <c r="D16" s="2">
        <f t="shared" si="2"/>
        <v>0</v>
      </c>
      <c r="E16" s="2">
        <f t="shared" si="3"/>
        <v>0</v>
      </c>
      <c r="F16" s="6">
        <v>10</v>
      </c>
      <c r="G16" s="2">
        <f t="shared" si="4"/>
        <v>0</v>
      </c>
    </row>
    <row r="17" spans="1:7" ht="20.25" customHeight="1" x14ac:dyDescent="0.25">
      <c r="A17" s="18" t="s">
        <v>23</v>
      </c>
      <c r="B17" s="4"/>
      <c r="C17" s="5"/>
      <c r="D17" s="2">
        <f t="shared" si="2"/>
        <v>0</v>
      </c>
      <c r="E17" s="2">
        <f t="shared" si="3"/>
        <v>0</v>
      </c>
      <c r="F17" s="6">
        <v>10</v>
      </c>
      <c r="G17" s="2">
        <f t="shared" si="4"/>
        <v>0</v>
      </c>
    </row>
    <row r="18" spans="1:7" ht="50.25" customHeight="1" x14ac:dyDescent="0.25">
      <c r="A18" s="18" t="s">
        <v>20</v>
      </c>
      <c r="B18" s="4"/>
      <c r="C18" s="5"/>
      <c r="D18" s="2">
        <f t="shared" si="2"/>
        <v>0</v>
      </c>
      <c r="E18" s="2">
        <f t="shared" si="3"/>
        <v>0</v>
      </c>
      <c r="F18" s="6">
        <v>10</v>
      </c>
      <c r="G18" s="2">
        <f t="shared" si="4"/>
        <v>0</v>
      </c>
    </row>
    <row r="19" spans="1:7" ht="22.5" customHeight="1" x14ac:dyDescent="0.25">
      <c r="A19" s="18" t="s">
        <v>24</v>
      </c>
      <c r="B19" s="4"/>
      <c r="C19" s="5"/>
      <c r="D19" s="2">
        <f t="shared" si="2"/>
        <v>0</v>
      </c>
      <c r="E19" s="2">
        <f t="shared" si="3"/>
        <v>0</v>
      </c>
      <c r="F19" s="6">
        <v>10</v>
      </c>
      <c r="G19" s="2">
        <f t="shared" si="4"/>
        <v>0</v>
      </c>
    </row>
    <row r="20" spans="1:7" ht="35.25" customHeight="1" thickBot="1" x14ac:dyDescent="0.3">
      <c r="A20" s="18" t="s">
        <v>21</v>
      </c>
      <c r="B20" s="4"/>
      <c r="C20" s="5"/>
      <c r="D20" s="2">
        <f t="shared" si="2"/>
        <v>0</v>
      </c>
      <c r="E20" s="2">
        <f t="shared" si="3"/>
        <v>0</v>
      </c>
      <c r="F20" s="6">
        <v>10</v>
      </c>
      <c r="G20" s="2">
        <f t="shared" si="4"/>
        <v>0</v>
      </c>
    </row>
    <row r="21" spans="1:7" ht="57.75" customHeight="1" thickBot="1" x14ac:dyDescent="0.3">
      <c r="A21" s="9" t="s">
        <v>13</v>
      </c>
      <c r="B21" s="10" t="s">
        <v>26</v>
      </c>
      <c r="C21" s="10" t="s">
        <v>3</v>
      </c>
      <c r="D21" s="10" t="s">
        <v>27</v>
      </c>
      <c r="E21" s="10" t="s">
        <v>11</v>
      </c>
      <c r="F21" s="10" t="s">
        <v>10</v>
      </c>
      <c r="G21" s="11" t="s">
        <v>2</v>
      </c>
    </row>
    <row r="22" spans="1:7" ht="62.25" customHeight="1" x14ac:dyDescent="0.25">
      <c r="A22" s="18" t="s">
        <v>34</v>
      </c>
      <c r="B22" s="4"/>
      <c r="C22" s="8"/>
      <c r="D22" s="2">
        <f t="shared" ref="D22" si="5">B22*C22</f>
        <v>0</v>
      </c>
      <c r="E22" s="2">
        <f>D22*2</f>
        <v>0</v>
      </c>
      <c r="F22" s="6">
        <v>10</v>
      </c>
      <c r="G22" s="2">
        <f t="shared" ref="G22" si="6">E22*F22</f>
        <v>0</v>
      </c>
    </row>
    <row r="23" spans="1:7" ht="32.25" customHeight="1" x14ac:dyDescent="0.25">
      <c r="A23" s="18" t="s">
        <v>35</v>
      </c>
      <c r="B23" s="4"/>
      <c r="C23" s="8"/>
      <c r="D23" s="2">
        <f t="shared" ref="D23:D25" si="7">B23*C23</f>
        <v>0</v>
      </c>
      <c r="E23" s="2">
        <f t="shared" ref="E23:E25" si="8">D23*2</f>
        <v>0</v>
      </c>
      <c r="F23" s="6">
        <v>10</v>
      </c>
      <c r="G23" s="2">
        <f t="shared" ref="G23:G25" si="9">E23*F23</f>
        <v>0</v>
      </c>
    </row>
    <row r="24" spans="1:7" ht="33" customHeight="1" x14ac:dyDescent="0.25">
      <c r="A24" s="18" t="s">
        <v>36</v>
      </c>
      <c r="B24" s="4"/>
      <c r="C24" s="8"/>
      <c r="D24" s="2">
        <f t="shared" si="7"/>
        <v>0</v>
      </c>
      <c r="E24" s="2">
        <f t="shared" si="8"/>
        <v>0</v>
      </c>
      <c r="F24" s="6">
        <v>10</v>
      </c>
      <c r="G24" s="2">
        <f t="shared" si="9"/>
        <v>0</v>
      </c>
    </row>
    <row r="25" spans="1:7" ht="33" customHeight="1" thickBot="1" x14ac:dyDescent="0.3">
      <c r="A25" s="18" t="s">
        <v>25</v>
      </c>
      <c r="B25" s="4"/>
      <c r="C25" s="8"/>
      <c r="D25" s="2">
        <f t="shared" si="7"/>
        <v>0</v>
      </c>
      <c r="E25" s="2">
        <f t="shared" si="8"/>
        <v>0</v>
      </c>
      <c r="F25" s="6">
        <v>10</v>
      </c>
      <c r="G25" s="2">
        <f t="shared" si="9"/>
        <v>0</v>
      </c>
    </row>
    <row r="26" spans="1:7" ht="35.25" customHeight="1" thickBot="1" x14ac:dyDescent="0.3">
      <c r="A26" s="22" t="s">
        <v>14</v>
      </c>
      <c r="B26" s="23"/>
      <c r="C26" s="23"/>
      <c r="D26" s="23"/>
      <c r="E26" s="23"/>
      <c r="F26" s="23"/>
      <c r="G26" s="17">
        <f>SUM(G4:G25)</f>
        <v>0</v>
      </c>
    </row>
    <row r="29" spans="1:7" ht="35.25" customHeight="1" x14ac:dyDescent="0.3">
      <c r="A29" s="28" t="s">
        <v>41</v>
      </c>
      <c r="B29" s="28"/>
      <c r="C29" s="28"/>
      <c r="D29" s="28"/>
      <c r="E29" s="28"/>
      <c r="F29" s="28"/>
      <c r="G29" s="28"/>
    </row>
    <row r="32" spans="1:7" x14ac:dyDescent="0.25">
      <c r="A32" s="1" t="s">
        <v>4</v>
      </c>
      <c r="B32" s="27" t="s">
        <v>15</v>
      </c>
      <c r="C32" s="27"/>
      <c r="D32" s="27"/>
      <c r="E32" s="27"/>
      <c r="F32" s="27"/>
    </row>
    <row r="33" spans="1:6" x14ac:dyDescent="0.25">
      <c r="A33" s="1" t="s">
        <v>5</v>
      </c>
      <c r="B33" s="27" t="s">
        <v>15</v>
      </c>
      <c r="C33" s="27"/>
      <c r="D33" s="27"/>
      <c r="E33" s="27"/>
      <c r="F33" s="27"/>
    </row>
    <row r="34" spans="1:6" x14ac:dyDescent="0.25">
      <c r="A34" s="1" t="s">
        <v>6</v>
      </c>
      <c r="B34" s="27" t="s">
        <v>15</v>
      </c>
      <c r="C34" s="27"/>
      <c r="D34" s="27"/>
      <c r="E34" s="27"/>
      <c r="F34" s="27"/>
    </row>
    <row r="35" spans="1:6" x14ac:dyDescent="0.25">
      <c r="A35" s="1" t="s">
        <v>7</v>
      </c>
      <c r="B35" s="27" t="s">
        <v>15</v>
      </c>
      <c r="C35" s="27"/>
      <c r="D35" s="27"/>
      <c r="E35" s="27"/>
      <c r="F35" s="27"/>
    </row>
    <row r="36" spans="1:6" x14ac:dyDescent="0.25">
      <c r="A36" s="1" t="s">
        <v>8</v>
      </c>
      <c r="B36" s="27" t="s">
        <v>15</v>
      </c>
      <c r="C36" s="27"/>
      <c r="D36" s="27"/>
      <c r="E36" s="27"/>
      <c r="F36" s="27"/>
    </row>
    <row r="37" spans="1:6" x14ac:dyDescent="0.25">
      <c r="A37" s="1" t="s">
        <v>9</v>
      </c>
      <c r="B37" s="27" t="s">
        <v>15</v>
      </c>
      <c r="C37" s="27"/>
      <c r="D37" s="27"/>
      <c r="E37" s="27"/>
      <c r="F37" s="27"/>
    </row>
  </sheetData>
  <sheetProtection algorithmName="SHA-512" hashValue="Yn3Deq/WKqrQt0KZQudjkACdo9//XKgvDYvm+AM4w7kDEJ83rfa+laQK4G7nDf3tgU5rfhg166eg2bi03eHdsQ==" saltValue="EyFH3uZel7Oa/WBuvNsMKQ==" spinCount="100000" sheet="1" objects="1" scenarios="1"/>
  <mergeCells count="10">
    <mergeCell ref="A2:G2"/>
    <mergeCell ref="A26:F26"/>
    <mergeCell ref="A1:G1"/>
    <mergeCell ref="B37:F37"/>
    <mergeCell ref="A29:G29"/>
    <mergeCell ref="B32:F32"/>
    <mergeCell ref="B33:F33"/>
    <mergeCell ref="B34:F34"/>
    <mergeCell ref="B35:F35"/>
    <mergeCell ref="B36:F3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Zlitni, Anneliese H (DOH)</dc:creator>
  <cp:lastModifiedBy>Zlitni, Anneliese H.</cp:lastModifiedBy>
  <dcterms:created xsi:type="dcterms:W3CDTF">2024-01-30T19:14:10Z</dcterms:created>
  <dcterms:modified xsi:type="dcterms:W3CDTF">2024-09-23T23:18:04Z</dcterms:modified>
</cp:coreProperties>
</file>