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G:\Health_Only\TPA RFP\2018 TPA RFP\12.18.18 Release\"/>
    </mc:Choice>
  </mc:AlternateContent>
  <xr:revisionPtr revIDLastSave="0" documentId="8_{098D5395-25E8-461C-934B-D20AAC5C6F3A}" xr6:coauthVersionLast="40" xr6:coauthVersionMax="40" xr10:uidLastSave="{00000000-0000-0000-0000-000000000000}"/>
  <bookViews>
    <workbookView xWindow="0" yWindow="0" windowWidth="23040" windowHeight="9000" tabRatio="929" firstSheet="1" activeTab="15" xr2:uid="{00000000-000D-0000-FFFF-FFFF00000000}"/>
  </bookViews>
  <sheets>
    <sheet name="Directions" sheetId="51" state="hidden" r:id="rId1"/>
    <sheet name="Ex.1 Medical ASO" sheetId="87" r:id="rId2"/>
    <sheet name="Ex.2 Subrogation" sheetId="120" state="hidden" r:id="rId3"/>
    <sheet name="Ex.2 Med ASO Other Public Part." sheetId="132" r:id="rId4"/>
    <sheet name="Ex.3 Health Man and Wellness" sheetId="125" r:id="rId5"/>
    <sheet name="Ex.4 Additional Services" sheetId="115" r:id="rId6"/>
    <sheet name="Ex. 4 TeleHealth" sheetId="121" state="hidden" r:id="rId7"/>
    <sheet name="Ex. 6 Account Based Plans " sheetId="122" state="hidden" r:id="rId8"/>
    <sheet name="Ex.4 IPFacility" sheetId="99" state="hidden" r:id="rId9"/>
    <sheet name="Ex.5 OPFacility " sheetId="72" state="hidden" r:id="rId10"/>
    <sheet name="Ex.6 Professional" sheetId="85" state="hidden" r:id="rId11"/>
    <sheet name="Ex. 7 Direct Bill and COBRA" sheetId="124" state="hidden" r:id="rId12"/>
    <sheet name="Ex.5 MedProvider (Location)" sheetId="74" state="hidden" r:id="rId13"/>
    <sheet name="Ex.6  MedProv (Location) Pre 65" sheetId="117" state="hidden" r:id="rId14"/>
    <sheet name="Ex.5 Repriced Claims" sheetId="128" r:id="rId15"/>
    <sheet name="Ex.6 Self Reported Discounts" sheetId="76" r:id="rId16"/>
    <sheet name="Ex. 5A Repriced Discounts" sheetId="109" state="hidden" r:id="rId17"/>
    <sheet name="Ex.7 DiscountType" sheetId="77" r:id="rId18"/>
    <sheet name="Ex.10 GEO Access" sheetId="108" state="hidden" r:id="rId19"/>
  </sheets>
  <externalReferences>
    <externalReference r:id="rId20"/>
    <externalReference r:id="rId21"/>
    <externalReference r:id="rId22"/>
    <externalReference r:id="rId23"/>
    <externalReference r:id="rId24"/>
    <externalReference r:id="rId25"/>
    <externalReference r:id="rId26"/>
  </externalReferences>
  <definedNames>
    <definedName name="__123Graph_C" localSheetId="3" hidden="1">'[1]Monthly ER Cost $'!#REF!</definedName>
    <definedName name="__123Graph_C" localSheetId="14" hidden="1">'[1]Monthly ER Cost $'!#REF!</definedName>
    <definedName name="__123Graph_C" hidden="1">'[1]Monthly ER Cost $'!#REF!</definedName>
    <definedName name="__123Graph_D" localSheetId="3" hidden="1">'[1]Monthly ER Cost $'!#REF!</definedName>
    <definedName name="__123Graph_D" localSheetId="14" hidden="1">'[1]Monthly ER Cost $'!#REF!</definedName>
    <definedName name="__123Graph_D" hidden="1">'[1]Monthly ER Cost $'!#REF!</definedName>
    <definedName name="_AMO_SingleObject_273629090_ROM_F0.SEC2.Print_1.SEC1.BDY.Print" localSheetId="6" hidden="1">#REF!</definedName>
    <definedName name="_AMO_SingleObject_273629090_ROM_F0.SEC2.Print_1.SEC1.BDY.Print" localSheetId="7" hidden="1">#REF!</definedName>
    <definedName name="_AMO_SingleObject_273629090_ROM_F0.SEC2.Print_1.SEC1.BDY.Print" localSheetId="11" hidden="1">#REF!</definedName>
    <definedName name="_AMO_SingleObject_273629090_ROM_F0.SEC2.Print_1.SEC1.BDY.Print" localSheetId="3" hidden="1">#REF!</definedName>
    <definedName name="_AMO_SingleObject_273629090_ROM_F0.SEC2.Print_1.SEC1.BDY.Print" localSheetId="2" hidden="1">#REF!</definedName>
    <definedName name="_AMO_SingleObject_273629090_ROM_F0.SEC2.Print_1.SEC1.BDY.Print" localSheetId="4" hidden="1">#REF!</definedName>
    <definedName name="_AMO_SingleObject_273629090_ROM_F0.SEC2.Print_1.SEC1.BDY.Print" localSheetId="14" hidden="1">#REF!</definedName>
    <definedName name="_AMO_SingleObject_273629090_ROM_F0.SEC2.Print_1.SEC1.BDY.Print" hidden="1">#REF!</definedName>
    <definedName name="_AMO_SingleObject_273629090_ROM_F0.SEC2.Print_1.SEC1.FTR.TXT1" localSheetId="6" hidden="1">#REF!</definedName>
    <definedName name="_AMO_SingleObject_273629090_ROM_F0.SEC2.Print_1.SEC1.FTR.TXT1" localSheetId="7" hidden="1">#REF!</definedName>
    <definedName name="_AMO_SingleObject_273629090_ROM_F0.SEC2.Print_1.SEC1.FTR.TXT1" localSheetId="11" hidden="1">#REF!</definedName>
    <definedName name="_AMO_SingleObject_273629090_ROM_F0.SEC2.Print_1.SEC1.FTR.TXT1" localSheetId="3" hidden="1">#REF!</definedName>
    <definedName name="_AMO_SingleObject_273629090_ROM_F0.SEC2.Print_1.SEC1.FTR.TXT1" localSheetId="2" hidden="1">#REF!</definedName>
    <definedName name="_AMO_SingleObject_273629090_ROM_F0.SEC2.Print_1.SEC1.FTR.TXT1" localSheetId="4" hidden="1">#REF!</definedName>
    <definedName name="_AMO_SingleObject_273629090_ROM_F0.SEC2.Print_1.SEC1.FTR.TXT1" localSheetId="14" hidden="1">#REF!</definedName>
    <definedName name="_AMO_SingleObject_273629090_ROM_F0.SEC2.Print_1.SEC1.FTR.TXT1" hidden="1">#REF!</definedName>
    <definedName name="_AMO_SingleObject_273629090_ROM_F0.SEC2.Print_1.SEC1.FTR.TXT2" localSheetId="6" hidden="1">#REF!</definedName>
    <definedName name="_AMO_SingleObject_273629090_ROM_F0.SEC2.Print_1.SEC1.FTR.TXT2" localSheetId="7" hidden="1">#REF!</definedName>
    <definedName name="_AMO_SingleObject_273629090_ROM_F0.SEC2.Print_1.SEC1.FTR.TXT2" localSheetId="11" hidden="1">#REF!</definedName>
    <definedName name="_AMO_SingleObject_273629090_ROM_F0.SEC2.Print_1.SEC1.FTR.TXT2" localSheetId="3" hidden="1">#REF!</definedName>
    <definedName name="_AMO_SingleObject_273629090_ROM_F0.SEC2.Print_1.SEC1.FTR.TXT2" localSheetId="2" hidden="1">#REF!</definedName>
    <definedName name="_AMO_SingleObject_273629090_ROM_F0.SEC2.Print_1.SEC1.FTR.TXT2" localSheetId="4" hidden="1">#REF!</definedName>
    <definedName name="_AMO_SingleObject_273629090_ROM_F0.SEC2.Print_1.SEC1.FTR.TXT2" localSheetId="14" hidden="1">#REF!</definedName>
    <definedName name="_AMO_SingleObject_273629090_ROM_F0.SEC2.Print_1.SEC1.FTR.TXT2" hidden="1">#REF!</definedName>
    <definedName name="_AMO_SingleObject_273629090_ROM_F0.SEC2.Print_1.SEC1.FTR.TXT3" localSheetId="6" hidden="1">#REF!</definedName>
    <definedName name="_AMO_SingleObject_273629090_ROM_F0.SEC2.Print_1.SEC1.FTR.TXT3" localSheetId="7" hidden="1">#REF!</definedName>
    <definedName name="_AMO_SingleObject_273629090_ROM_F0.SEC2.Print_1.SEC1.FTR.TXT3" localSheetId="11" hidden="1">#REF!</definedName>
    <definedName name="_AMO_SingleObject_273629090_ROM_F0.SEC2.Print_1.SEC1.FTR.TXT3" localSheetId="3" hidden="1">#REF!</definedName>
    <definedName name="_AMO_SingleObject_273629090_ROM_F0.SEC2.Print_1.SEC1.FTR.TXT3" localSheetId="2" hidden="1">#REF!</definedName>
    <definedName name="_AMO_SingleObject_273629090_ROM_F0.SEC2.Print_1.SEC1.FTR.TXT3" localSheetId="4" hidden="1">#REF!</definedName>
    <definedName name="_AMO_SingleObject_273629090_ROM_F0.SEC2.Print_1.SEC1.FTR.TXT3" localSheetId="14" hidden="1">#REF!</definedName>
    <definedName name="_AMO_SingleObject_273629090_ROM_F0.SEC2.Print_1.SEC1.FTR.TXT3" hidden="1">#REF!</definedName>
    <definedName name="_AMO_SingleObject_273629090_ROM_F0.SEC2.Print_1.SEC1.HDR.TXT1" localSheetId="6" hidden="1">#REF!</definedName>
    <definedName name="_AMO_SingleObject_273629090_ROM_F0.SEC2.Print_1.SEC1.HDR.TXT1" localSheetId="7" hidden="1">#REF!</definedName>
    <definedName name="_AMO_SingleObject_273629090_ROM_F0.SEC2.Print_1.SEC1.HDR.TXT1" localSheetId="11" hidden="1">#REF!</definedName>
    <definedName name="_AMO_SingleObject_273629090_ROM_F0.SEC2.Print_1.SEC1.HDR.TXT1" localSheetId="3" hidden="1">#REF!</definedName>
    <definedName name="_AMO_SingleObject_273629090_ROM_F0.SEC2.Print_1.SEC1.HDR.TXT1" localSheetId="2" hidden="1">#REF!</definedName>
    <definedName name="_AMO_SingleObject_273629090_ROM_F0.SEC2.Print_1.SEC1.HDR.TXT1" localSheetId="4" hidden="1">#REF!</definedName>
    <definedName name="_AMO_SingleObject_273629090_ROM_F0.SEC2.Print_1.SEC1.HDR.TXT1" localSheetId="14" hidden="1">#REF!</definedName>
    <definedName name="_AMO_SingleObject_273629090_ROM_F0.SEC2.Print_1.SEC1.HDR.TXT1" hidden="1">#REF!</definedName>
    <definedName name="_AMO_SingleObject_273629090_ROM_F0.SEC2.Print_1.SEC1.HDR.TXT2" localSheetId="6" hidden="1">#REF!</definedName>
    <definedName name="_AMO_SingleObject_273629090_ROM_F0.SEC2.Print_1.SEC1.HDR.TXT2" localSheetId="7" hidden="1">#REF!</definedName>
    <definedName name="_AMO_SingleObject_273629090_ROM_F0.SEC2.Print_1.SEC1.HDR.TXT2" localSheetId="11" hidden="1">#REF!</definedName>
    <definedName name="_AMO_SingleObject_273629090_ROM_F0.SEC2.Print_1.SEC1.HDR.TXT2" localSheetId="3" hidden="1">#REF!</definedName>
    <definedName name="_AMO_SingleObject_273629090_ROM_F0.SEC2.Print_1.SEC1.HDR.TXT2" localSheetId="2" hidden="1">#REF!</definedName>
    <definedName name="_AMO_SingleObject_273629090_ROM_F0.SEC2.Print_1.SEC1.HDR.TXT2" localSheetId="4" hidden="1">#REF!</definedName>
    <definedName name="_AMO_SingleObject_273629090_ROM_F0.SEC2.Print_1.SEC1.HDR.TXT2" localSheetId="14" hidden="1">#REF!</definedName>
    <definedName name="_AMO_SingleObject_273629090_ROM_F0.SEC2.Print_1.SEC1.HDR.TXT2" hidden="1">#REF!</definedName>
    <definedName name="_AMO_SingleObject_273629090_ROM_F0.SEC2.Print_1.SEC1.HDR.TXT3" localSheetId="6" hidden="1">#REF!</definedName>
    <definedName name="_AMO_SingleObject_273629090_ROM_F0.SEC2.Print_1.SEC1.HDR.TXT3" localSheetId="7" hidden="1">#REF!</definedName>
    <definedName name="_AMO_SingleObject_273629090_ROM_F0.SEC2.Print_1.SEC1.HDR.TXT3" localSheetId="11" hidden="1">#REF!</definedName>
    <definedName name="_AMO_SingleObject_273629090_ROM_F0.SEC2.Print_1.SEC1.HDR.TXT3" localSheetId="3" hidden="1">#REF!</definedName>
    <definedName name="_AMO_SingleObject_273629090_ROM_F0.SEC2.Print_1.SEC1.HDR.TXT3" localSheetId="2" hidden="1">#REF!</definedName>
    <definedName name="_AMO_SingleObject_273629090_ROM_F0.SEC2.Print_1.SEC1.HDR.TXT3" localSheetId="4" hidden="1">#REF!</definedName>
    <definedName name="_AMO_SingleObject_273629090_ROM_F0.SEC2.Print_1.SEC1.HDR.TXT3" localSheetId="14" hidden="1">#REF!</definedName>
    <definedName name="_AMO_SingleObject_273629090_ROM_F0.SEC2.Print_1.SEC1.HDR.TXT3" hidden="1">#REF!</definedName>
    <definedName name="_AMO_XmlVersion" hidden="1">"'1'"</definedName>
    <definedName name="_Fill" localSheetId="3" hidden="1">#REF!</definedName>
    <definedName name="_Fill" localSheetId="14" hidden="1">#REF!</definedName>
    <definedName name="_Fill" hidden="1">#REF!</definedName>
    <definedName name="_Key1" localSheetId="3" hidden="1">#REF!</definedName>
    <definedName name="_Key1" localSheetId="14" hidden="1">#REF!</definedName>
    <definedName name="_Key1" hidden="1">#REF!</definedName>
    <definedName name="_Order1" hidden="1">255</definedName>
    <definedName name="_Order2" hidden="1">255</definedName>
    <definedName name="_per2" localSheetId="3">#REF!</definedName>
    <definedName name="_per2" localSheetId="14">#REF!</definedName>
    <definedName name="_per2">#REF!</definedName>
    <definedName name="_per3" localSheetId="3">#REF!</definedName>
    <definedName name="_per3" localSheetId="14">#REF!</definedName>
    <definedName name="_per3">#REF!</definedName>
    <definedName name="_Sort" localSheetId="3" hidden="1">#REF!</definedName>
    <definedName name="_Sort" localSheetId="14" hidden="1">#REF!</definedName>
    <definedName name="_Sort" hidden="1">#REF!</definedName>
    <definedName name="Actual_Calendar_Figures">#N/A</definedName>
    <definedName name="Actual_Fiscal_Figures">#N/A</definedName>
    <definedName name="approvla" hidden="1">{#N/A,#N/A,FALSE,"Cosmos Report"}</definedName>
    <definedName name="awp_day" localSheetId="3">[2]controls!#REF!</definedName>
    <definedName name="awp_day" localSheetId="14">[2]controls!#REF!</definedName>
    <definedName name="awp_day">[2]controls!#REF!</definedName>
    <definedName name="b" hidden="1">{#N/A,#N/A,FALSE,"COMB";#N/A,#N/A,FALSE,"HMO";#N/A,#N/A,FALSE,"PPO";#N/A,#N/A,FALSE,"COMP"}</definedName>
    <definedName name="BenPlanSplits">'[3]Cost &amp; Plan Inputs'!$C$16:$E$20,'[3]Cost &amp; Plan Inputs'!$C$31:$E$35</definedName>
    <definedName name="chart2labels">'[4]Chart Input I'!$A$25:$A$29,'[4]Chart Input I'!$A$200</definedName>
    <definedName name="ciq_code2">[5]ciq_copay_code!$A$1:$A$11434,[5]ciq_copay_code!$A$13063:$A$14377,[5]ciq_copay_code!$A$14434:$A$14444</definedName>
    <definedName name="Comm" hidden="1">{"Group Benefit Overview",#N/A,TRUE,"mblank";"Rate Summary",#N/A,TRUE,"mblank";"Census and Manual Rates",#N/A,TRUE,"mblank";"Site Rates",#N/A,TRUE,"mblank";"Experience Rates 1",#N/A,TRUE,"mblank";"Experience Rates 2",#N/A,TRUE,"mblank";"Summary of Rate Action",#N/A,TRUE,"mblank";"Employer Reports",#N/A,TRUE,"mblank"}</definedName>
    <definedName name="copay_mod" localSheetId="3">[2]controls!#REF!</definedName>
    <definedName name="copay_mod" localSheetId="14">[2]controls!#REF!</definedName>
    <definedName name="copay_mod">[2]controls!#REF!</definedName>
    <definedName name="cred" hidden="1">{#N/A,#N/A,FALSE,"COMB";#N/A,#N/A,FALSE,"HMO";#N/A,#N/A,FALSE,"PPO";#N/A,#N/A,FALSE,"COMP"}</definedName>
    <definedName name="d" hidden="1">{#N/A,#N/A,FALSE,"COMB";#N/A,#N/A,FALSE,"HMO";#N/A,#N/A,FALSE,"PPO";#N/A,#N/A,FALSE,"COMP"}</definedName>
    <definedName name="delete" hidden="1">{#N/A,#N/A,FALSE,"COMB";#N/A,#N/A,FALSE,"HMO";#N/A,#N/A,FALSE,"PPO";#N/A,#N/A,FALSE,"COMP"}</definedName>
    <definedName name="demographics" localSheetId="3">[2]controls!#REF!</definedName>
    <definedName name="demographics" localSheetId="14">[2]controls!#REF!</definedName>
    <definedName name="demographics">[2]controls!#REF!</definedName>
    <definedName name="drivers_trend" localSheetId="3">[2]controls!#REF!</definedName>
    <definedName name="drivers_trend" localSheetId="14">[2]controls!#REF!</definedName>
    <definedName name="drivers_trend">[2]controls!#REF!</definedName>
    <definedName name="ExpirationDate" hidden="1">40739</definedName>
    <definedName name="fast_ciq1">[5]ciq_copay_code!$A$8516:'[5]ciq_copay_code'!$A$8697</definedName>
    <definedName name="fast_ciq2">[5]ciq_copay_code!$A$9077:$A$9152,[5]ciq_copay_code!$A$9221:$A$9287,[5]ciq_copay_code!$A$9354:$A$9421</definedName>
    <definedName name="fast_ciq4">[5]ciq_copay_code!$A$11237:$A$11282,[5]ciq_copay_code!$A$11329:$A$11362,[5]ciq_copay_code!$A$11392:$A$11434</definedName>
    <definedName name="fast_ciq6">[5]ciq_copay_code!$A$13569:$A$13593,[5]ciq_copay_code!$A$13642:$A$13723</definedName>
    <definedName name="gf" hidden="1">{"Group Benefit Overview",#N/A,TRUE,"mblank";"Rate Summary",#N/A,TRUE,"mblank";"Census and Manual Rates",#N/A,TRUE,"mblank";"Site Rates",#N/A,TRUE,"mblank";"Experience Rates 1",#N/A,TRUE,"mblank";"Experience Rates 2",#N/A,TRUE,"mblank";"Summary of Rate Action",#N/A,TRUE,"mblank";"Employer Reports",#N/A,TRUE,"mblank"}</definedName>
    <definedName name="Hospitals" hidden="1">{"Group Benefit Overview",#N/A,TRUE,"mblank";"Rate Summary",#N/A,TRUE,"mblank";"Census and Manual Rates",#N/A,TRUE,"mblank";"Site Rates",#N/A,TRUE,"mblank";"Experience Rates 1",#N/A,TRUE,"mblank";"Experience Rates 2",#N/A,TRUE,"mblank";"Summary of Rate Action",#N/A,TRUE,"mblank";"Employer Reports",#N/A,TRUE,"mblank"}</definedName>
    <definedName name="inf" localSheetId="3">#REF!</definedName>
    <definedName name="inf" localSheetId="14">#REF!</definedName>
    <definedName name="inf">#REF!</definedName>
    <definedName name="infdata" localSheetId="3">#REF!</definedName>
    <definedName name="infdata" localSheetId="14">#REF!</definedName>
    <definedName name="infdata">#REF!</definedName>
    <definedName name="key_alone" localSheetId="3">[2]controls!#REF!</definedName>
    <definedName name="key_alone" localSheetId="14">[2]controls!#REF!</definedName>
    <definedName name="key_alone">[2]controls!#REF!</definedName>
    <definedName name="key_cs" localSheetId="3">[2]controls!#REF!</definedName>
    <definedName name="key_cs" localSheetId="14">[2]controls!#REF!</definedName>
    <definedName name="key_cs">[2]controls!#REF!</definedName>
    <definedName name="key_hd" localSheetId="3">[2]controls!#REF!</definedName>
    <definedName name="key_hd" localSheetId="14">[2]controls!#REF!</definedName>
    <definedName name="key_hd">[2]controls!#REF!</definedName>
    <definedName name="List_Exp_Dev">'[6]Drop Down Lists'!$C$9:$C$11</definedName>
    <definedName name="List_YesNo">'[6]Drop Down Lists'!$C$1:$C$3</definedName>
    <definedName name="LOURDES" hidden="1">{#N/A,#N/A,FALSE,"Cosmos Report"}</definedName>
    <definedName name="Macro1" localSheetId="3">#REF!</definedName>
    <definedName name="Macro1" localSheetId="14">#REF!</definedName>
    <definedName name="Macro1">#REF!</definedName>
    <definedName name="Macro2" localSheetId="3">#REF!</definedName>
    <definedName name="Macro2" localSheetId="14">#REF!</definedName>
    <definedName name="Macro2">#REF!</definedName>
    <definedName name="Macro3" localSheetId="3">#REF!</definedName>
    <definedName name="Macro3" localSheetId="14">#REF!</definedName>
    <definedName name="Macro3">#REF!</definedName>
    <definedName name="Macro4" localSheetId="3">#REF!</definedName>
    <definedName name="Macro4" localSheetId="14">#REF!</definedName>
    <definedName name="Macro4">#REF!</definedName>
    <definedName name="Macro5" localSheetId="3">#REF!</definedName>
    <definedName name="Macro5" localSheetId="14">#REF!</definedName>
    <definedName name="Macro5">#REF!</definedName>
    <definedName name="Macro6" localSheetId="3">#REF!</definedName>
    <definedName name="Macro6" localSheetId="14">#REF!</definedName>
    <definedName name="Macro6">#REF!</definedName>
    <definedName name="Macro7" localSheetId="3">#REF!</definedName>
    <definedName name="Macro7" localSheetId="14">#REF!</definedName>
    <definedName name="Macro7">#REF!</definedName>
    <definedName name="Macro8" localSheetId="3">#REF!</definedName>
    <definedName name="Macro8" localSheetId="14">#REF!</definedName>
    <definedName name="Macro8">#REF!</definedName>
    <definedName name="md_hide1" localSheetId="3">#REF!</definedName>
    <definedName name="md_hide1" localSheetId="14">#REF!</definedName>
    <definedName name="md_hide1">#REF!</definedName>
    <definedName name="md_hide10" localSheetId="3">#REF!</definedName>
    <definedName name="md_hide10" localSheetId="14">#REF!</definedName>
    <definedName name="md_hide10">#REF!</definedName>
    <definedName name="md_hide11" localSheetId="3">#REF!</definedName>
    <definedName name="md_hide11" localSheetId="14">#REF!</definedName>
    <definedName name="md_hide11">#REF!</definedName>
    <definedName name="md_hide12" localSheetId="3">#REF!</definedName>
    <definedName name="md_hide12" localSheetId="14">#REF!</definedName>
    <definedName name="md_hide12">#REF!</definedName>
    <definedName name="md_hide13" localSheetId="3">#REF!</definedName>
    <definedName name="md_hide13" localSheetId="14">#REF!</definedName>
    <definedName name="md_hide13">#REF!</definedName>
    <definedName name="md_hide14" localSheetId="3">#REF!</definedName>
    <definedName name="md_hide14" localSheetId="14">#REF!</definedName>
    <definedName name="md_hide14">#REF!</definedName>
    <definedName name="md_hide15" localSheetId="3">#REF!</definedName>
    <definedName name="md_hide15" localSheetId="14">#REF!</definedName>
    <definedName name="md_hide15">#REF!</definedName>
    <definedName name="md_hide16" localSheetId="3">#REF!</definedName>
    <definedName name="md_hide16" localSheetId="14">#REF!</definedName>
    <definedName name="md_hide16">#REF!</definedName>
    <definedName name="md_hide17" localSheetId="3">#REF!</definedName>
    <definedName name="md_hide17" localSheetId="14">#REF!</definedName>
    <definedName name="md_hide17">#REF!</definedName>
    <definedName name="md_hide18" localSheetId="3">#REF!</definedName>
    <definedName name="md_hide18" localSheetId="14">#REF!</definedName>
    <definedName name="md_hide18">#REF!</definedName>
    <definedName name="md_hide19" localSheetId="3">#REF!</definedName>
    <definedName name="md_hide19" localSheetId="14">#REF!</definedName>
    <definedName name="md_hide19">#REF!</definedName>
    <definedName name="md_hide2" localSheetId="3">#REF!</definedName>
    <definedName name="md_hide2" localSheetId="14">#REF!</definedName>
    <definedName name="md_hide2">#REF!</definedName>
    <definedName name="md_hide20" localSheetId="3">#REF!</definedName>
    <definedName name="md_hide20" localSheetId="14">#REF!</definedName>
    <definedName name="md_hide20">#REF!</definedName>
    <definedName name="md_hide21" localSheetId="3">#REF!</definedName>
    <definedName name="md_hide21" localSheetId="14">#REF!</definedName>
    <definedName name="md_hide21">#REF!</definedName>
    <definedName name="md_hide22" localSheetId="3">#REF!</definedName>
    <definedName name="md_hide22" localSheetId="14">#REF!</definedName>
    <definedName name="md_hide22">#REF!</definedName>
    <definedName name="md_hide3" localSheetId="3">#REF!</definedName>
    <definedName name="md_hide3" localSheetId="14">#REF!</definedName>
    <definedName name="md_hide3">#REF!</definedName>
    <definedName name="md_hide4" localSheetId="3">#REF!</definedName>
    <definedName name="md_hide4" localSheetId="14">#REF!</definedName>
    <definedName name="md_hide4">#REF!</definedName>
    <definedName name="md_hide5" localSheetId="3">#REF!</definedName>
    <definedName name="md_hide5" localSheetId="14">#REF!</definedName>
    <definedName name="md_hide5">#REF!</definedName>
    <definedName name="md_hide6" localSheetId="3">#REF!</definedName>
    <definedName name="md_hide6" localSheetId="14">#REF!</definedName>
    <definedName name="md_hide6">#REF!</definedName>
    <definedName name="md_hide7" localSheetId="3">#REF!</definedName>
    <definedName name="md_hide7" localSheetId="14">#REF!</definedName>
    <definedName name="md_hide7">#REF!</definedName>
    <definedName name="md_hide8" localSheetId="3">#REF!</definedName>
    <definedName name="md_hide8" localSheetId="14">#REF!</definedName>
    <definedName name="md_hide8">#REF!</definedName>
    <definedName name="md_hide9" localSheetId="3">#REF!</definedName>
    <definedName name="md_hide9" localSheetId="14">#REF!</definedName>
    <definedName name="md_hide9">#REF!</definedName>
    <definedName name="mgross_cost" localSheetId="3">#REF!</definedName>
    <definedName name="mgross_cost" localSheetId="14">#REF!</definedName>
    <definedName name="mgross_cost">#REF!</definedName>
    <definedName name="minmax1" localSheetId="3">#REF!</definedName>
    <definedName name="minmax1" localSheetId="14">#REF!</definedName>
    <definedName name="minmax1">#REF!</definedName>
    <definedName name="Months" localSheetId="3">#REF!</definedName>
    <definedName name="Months" localSheetId="14">#REF!</definedName>
    <definedName name="Months">#REF!</definedName>
    <definedName name="NetCostPMPY" localSheetId="3">[3]CalcPage!#REF!</definedName>
    <definedName name="NetCostPMPY" localSheetId="14">[3]CalcPage!#REF!</definedName>
    <definedName name="NetCostPMPY">[3]CalcPage!#REF!</definedName>
    <definedName name="Offeror_Name">'[6]M-2 Fin. Compliance Checklist'!$A$19</definedName>
    <definedName name="opt3copays" localSheetId="3">#REF!,#REF!,#REF!,#REF!</definedName>
    <definedName name="opt3copays" localSheetId="14">#REF!,#REF!,#REF!,#REF!</definedName>
    <definedName name="opt3copays">#REF!,#REF!,#REF!,#REF!</definedName>
    <definedName name="optratesa" hidden="1">{#N/A,#N/A,FALSE,"COMB";#N/A,#N/A,FALSE,"HMO";#N/A,#N/A,FALSE,"PPO";#N/A,#N/A,FALSE,"COMP"}</definedName>
    <definedName name="PPTTemplates" localSheetId="3">#REF!</definedName>
    <definedName name="PPTTemplates" localSheetId="14">#REF!</definedName>
    <definedName name="PPTTemplates">#REF!</definedName>
    <definedName name="ppttemplates2" localSheetId="3">#REF!</definedName>
    <definedName name="ppttemplates2" localSheetId="14">#REF!</definedName>
    <definedName name="ppttemplates2">#REF!</definedName>
    <definedName name="PPTTemplateSelection" localSheetId="3">#REF!</definedName>
    <definedName name="PPTTemplateSelection" localSheetId="14">#REF!</definedName>
    <definedName name="PPTTemplateSelection">#REF!</definedName>
    <definedName name="prev_drug">'[7]Top Drugs1'!$B$6:$W$55</definedName>
    <definedName name="_xlnm.Print_Area" localSheetId="4">'Ex.3 Health Man and Wellness'!$A$1:$K$29</definedName>
    <definedName name="_xlnm.Print_Area" localSheetId="5">'Ex.4 Additional Services'!$A$1:$K$28</definedName>
    <definedName name="_xlnm.Print_Area" localSheetId="14">'Ex.5 Repriced Claims'!$A$1:$I$64</definedName>
    <definedName name="qryRenee" localSheetId="3">#REF!</definedName>
    <definedName name="qryRenee" localSheetId="14">#REF!</definedName>
    <definedName name="qryRenee">#REF!</definedName>
    <definedName name="Recover" localSheetId="3">#REF!</definedName>
    <definedName name="Recover" localSheetId="14">#REF!</definedName>
    <definedName name="Recover">#REF!</definedName>
    <definedName name="Report_Extract" localSheetId="3">#REF!</definedName>
    <definedName name="Report_Extract" localSheetId="14">#REF!</definedName>
    <definedName name="Report_Extract">#REF!</definedName>
    <definedName name="Ret_Ded_Vals" localSheetId="3">[3]CalcPage!#REF!</definedName>
    <definedName name="Ret_Ded_Vals" localSheetId="14">[3]CalcPage!#REF!</definedName>
    <definedName name="Ret_Ded_Vals">[3]CalcPage!#REF!</definedName>
    <definedName name="RFP_No">'[6]M-1 Fin. Proposal Instructions'!$B$7</definedName>
    <definedName name="rgross_cost" localSheetId="3">#REF!</definedName>
    <definedName name="rgross_cost" localSheetId="14">#REF!</definedName>
    <definedName name="rgross_cost">#REF!</definedName>
    <definedName name="Save_hide_1" localSheetId="3">#REF!</definedName>
    <definedName name="Save_hide_1" localSheetId="14">#REF!</definedName>
    <definedName name="Save_hide_1">#REF!</definedName>
    <definedName name="sld_title" localSheetId="3">#REF!</definedName>
    <definedName name="sld_title" localSheetId="14">#REF!</definedName>
    <definedName name="sld_title">#REF!</definedName>
    <definedName name="Switch" localSheetId="3">#REF!</definedName>
    <definedName name="Switch" localSheetId="14">#REF!</definedName>
    <definedName name="Switch">#REF!</definedName>
    <definedName name="TableName">"Dummy"</definedName>
    <definedName name="test" localSheetId="3">#REF!</definedName>
    <definedName name="test" localSheetId="14">#REF!</definedName>
    <definedName name="test">#REF!</definedName>
    <definedName name="TestCol" localSheetId="3">#REF!</definedName>
    <definedName name="TestCol" localSheetId="14">#REF!</definedName>
    <definedName name="TestCol">#REF!</definedName>
    <definedName name="TestColoers" localSheetId="3">#REF!</definedName>
    <definedName name="TestColoers" localSheetId="14">#REF!</definedName>
    <definedName name="TestColoers">#REF!</definedName>
    <definedName name="TestColors" localSheetId="3">#REF!</definedName>
    <definedName name="TestColors" localSheetId="14">#REF!</definedName>
    <definedName name="TestColors">#REF!</definedName>
    <definedName name="TestRow" localSheetId="3">#REF!</definedName>
    <definedName name="TestRow" localSheetId="14">#REF!</definedName>
    <definedName name="TestRow">#REF!</definedName>
    <definedName name="TesttUtils" localSheetId="3">#REF!</definedName>
    <definedName name="TesttUtils" localSheetId="14">#REF!</definedName>
    <definedName name="TesttUtils">#REF!</definedName>
    <definedName name="tiff" hidden="1">{"Group Benefit Overview",#N/A,TRUE,"mblank";"Rate Summary",#N/A,TRUE,"mblank";"Census and Manual Rates",#N/A,TRUE,"mblank";"Site Rates",#N/A,TRUE,"mblank";"Experience Rates 1",#N/A,TRUE,"mblank";"Experience Rates 2",#N/A,TRUE,"mblank";"Summary of Rate Action",#N/A,TRUE,"mblank";"Employer Reports",#N/A,TRUE,"mblank"}</definedName>
    <definedName name="top_drugs" localSheetId="3">[2]controls!#REF!</definedName>
    <definedName name="top_drugs" localSheetId="14">[2]controls!#REF!</definedName>
    <definedName name="top_drugs">[2]controls!#REF!</definedName>
    <definedName name="trend_comp" localSheetId="3">#REF!</definedName>
    <definedName name="trend_comp" localSheetId="14">#REF!</definedName>
    <definedName name="trend_comp">#REF!</definedName>
    <definedName name="wrn.1998._.Renewal." hidden="1">{#N/A,#N/A,TRUE,"B&amp;M Med";#N/A,#N/A,TRUE,"CMED";#N/A,#N/A,TRUE,"Dental";#N/A,#N/A,TRUE,"Dev_Fund";#N/A,#N/A,TRUE,"SFGP Factor Calculation";#N/A,#N/A,TRUE,"Summary of Monthly Billing"}</definedName>
    <definedName name="wrn.Approval." hidden="1">{#N/A,#N/A,FALSE,"Approval Form"}</definedName>
    <definedName name="wrn.Approval2." hidden="1">{#N/A,#N/A,FALSE,"Approval2"}</definedName>
    <definedName name="wrn.Cosmos._.Report." hidden="1">{#N/A,#N/A,FALSE,"Cosmos Report"}</definedName>
    <definedName name="wrn.Draft_All."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Detail(4)";"Self",#N/A,FALSE,"Self-Pay Summary";"Sdetail1",#N/A,FALSE,"Self-Pay Detail";"Sdetail2",#N/A,FALSE,"Self-Pay Detail (2)";"Sdetail3",#N/A,FALSE,"Self-Pay Detail (3)"}</definedName>
    <definedName name="wrn.Draft_COBRA_1." hidden="1">{"Regular_1",#N/A,FALSE,"Trend Form";"Disability_1",#N/A,FALSE,"Trend Form";"Detail_1",#N/A,FALSE,"Trend Form"}</definedName>
    <definedName name="wrn.Draft_COBRA_1_2." hidden="1">{"Regular_1",#N/A,FALSE,"Trend Form";"Disability_1",#N/A,FALSE,"Trend Form";"Detail_1",#N/A,FALSE,"Trend Form";"Regular_2",#N/A,FALSE,"Trend Form";"Disability_2",#N/A,FALSE,"Trend Form";"Detail_2",#N/A,FALSE,"Trend Form"}</definedName>
    <definedName name="wrn.Draft_COBRA_1_2_3." hidden="1">{"Regular_1",#N/A,FALSE,"Trend Form";"Disability_1",#N/A,FALSE,"Trend Form";"Detail_1",#N/A,FALSE,"Trend Form";"Regular_2",#N/A,FALSE,"Trend Form";"Disability_2",#N/A,FALSE,"Trend Form";"Detail_2",#N/A,FALSE,"Trend Form";"Regular_3",#N/A,FALSE,"Trend Form";"Disabilty_3",#N/A,FALSE,"Trend Form";"Detail_3",#N/A,FALSE,"Trend Form"}</definedName>
    <definedName name="wrn.Draft_COBRA_1_2_3_4."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definedName>
    <definedName name="wrn.Draft_Cobra1." hidden="1">{"Cobra1",#N/A,FALSE,"COBRA Summary";"Disability1",#N/A,FALSE,"Disability Summary";"Cdetail1",#N/A,FALSE,"COBRA Detail"}</definedName>
    <definedName name="wrn.Draft_Cobra1_2." hidden="1">{"Cobra1",#N/A,FALSE,"COBRA Summary";"Disability1",#N/A,FALSE,"Disability Summary";"Cdetail1",#N/A,FALSE,"COBRA Detail";"Cobra2",#N/A,FALSE,"COBRA Summary(2)";"Disability2",#N/A,FALSE,"Disability Summary(2)";"Cdetail2",#N/A,FALSE,"COBRA Detail(2)"}</definedName>
    <definedName name="wrn.Draft_Cobra1_2_3."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definedName>
    <definedName name="wrn.Draft_Cobra1_2_3_4." hidden="1">{"Cobra1",#N/A,FALSE,"COBRA Summary";"Disability1",#N/A,FALSE,"Disability Summary";"Cdetail1",#N/A,FALSE,"COBRA Detail";"Cobra2",#N/A,FALSE,"COBRA Summary(2)";"Disability2",#N/A,FALSE,"Disability Summary(2)";"Cdetail2",#N/A,FALSE,"COBRA Detail(2)";"Cobra3",#N/A,FALSE,"COBRA Summary(3)";"Disability3",#N/A,FALSE,"Disability Summary(3)";"Cdetail3",#N/A,FALSE,"COBRA Detail(3)";"Cobra4",#N/A,FALSE,"COBRA Summary(4)";"Disability4",#N/A,FALSE,"Disability Summary(4)";"Cdetail4",#N/A,FALSE,"COBRA Detail(4)"}</definedName>
    <definedName name="wrn.Draft_Report." hidden="1">{"Summary",#N/A,FALSE,"Chart Input III";"Aggregate",#N/A,FALSE,"Chart Input III";"Annual_Change",#N/A,FALSE,"Trend Form";"PMPM",#N/A,FALSE,"Chart Input III";"PMPM_Change",#N/A,FALSE,"Trend Form";"Proj_Change",#N/A,FALSE,"Chart Input I";"Partial",#N/A,FALSE,"Chart Input III";"Expense_Chart",#N/A,FALSE,"Chart Input III";"Input",#N/A,FALSE,"Chart Input III";"Assumptions",#N/A,FALSE,"Chart Input III";"Retiree",#N/A,FALSE,"Chart Input III";"Res_Chart",#N/A,FALSE,"Chart Input III";"Reserves",#N/A,FALSE,"Chart Input III";"Trend",#N/A,FALSE,"Trend Form"}</definedName>
    <definedName name="wrn.Draft_Report_All." hidden="1">{"Regular_1",#N/A,FALSE,"Trend Form";"Disability_1",#N/A,FALSE,"Trend Form";"Detail_1",#N/A,FALSE,"Trend Form";"Regular_2",#N/A,FALSE,"Trend Form";"Disability_2",#N/A,FALSE,"Trend Form";"Detail_2",#N/A,FALSE,"Trend Form";"Regular_3",#N/A,FALSE,"Trend Form";"Disabilty_3",#N/A,FALSE,"Trend Form";"Detail_3",#N/A,FALSE,"Trend Form";"Regular_4",#N/A,FALSE,"Trend Form";"Disability_4",#N/A,FALSE,"Trend Form";"Detail_4",#N/A,FALSE,"Trend Form";"Self_Summary",#N/A,FALSE,"Trend Form";"Self_Detail_1",#N/A,FALSE,"Trend Form";"Self_Detail_2",#N/A,FALSE,"Trend Form";"Self_Detail_3",#N/A,FALSE,"Trend Form";"Trend_Form",#N/A,FALSE,"Trend Form"}</definedName>
    <definedName name="wrn.Draft_Self." hidden="1">{"Self_Summary",#N/A,FALSE,"Trend Form";"Self_Detail_1",#N/A,FALSE,"Trend Form";"Self_Detail_2",#N/A,FALSE,"Trend Form";"Self_Detail_3",#N/A,FALSE,"Trend Form"}</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Medical." hidden="1">{#N/A,#N/A,TRUE,"Medical";#N/A,#N/A,TRUE,"large";#N/A,#N/A,TRUE,"HMO NE-HMO Blue";#N/A,#N/A,TRUE,"PPO - Blue Care Elect Preferred";#N/A,#N/A,TRUE,"BCBS Renewal Calculation";#N/A,#N/A,TRUE,"Segal Renewal Calculation";#N/A,#N/A,TRUE,"HMO";#N/A,#N/A,TRUE,"BlueCare Elect PPO";#N/A,#N/A,TRUE,"Aetna";#N/A,#N/A,TRUE,"Questionnaire"}</definedName>
    <definedName name="wrn.Medical._.Ratio." hidden="1">{#N/A,#N/A,FALSE,"Medical Ratio"}</definedName>
    <definedName name="wrn.New._.Client._.Report." hidden="1">{#N/A,#N/A,TRUE,"Cover";#N/A,#N/A,TRUE,"Table of Contents";#N/A,#N/A,TRUE,"Summary";#N/A,#N/A,TRUE,"Detailed Summary";#N/A,#N/A,TRUE,"Value";#N/A,#N/A,TRUE,"Rebates";#N/A,#N/A,TRUE,"Perf. Guar.";#N/A,#N/A,TRUE,"Other Guar.";#N/A,#N/A,TRUE,"Margin";#N/A,#N/A,TRUE,"Savings";#N/A,#N/A,TRUE,"Costs";#N/A,#N/A,TRUE,"PDN";#N/A,#N/A,TRUE,"Drivers"}</definedName>
    <definedName name="wrn.PRINTALL." hidden="1">{#N/A,#N/A,FALSE,"COMB";#N/A,#N/A,FALSE,"HMO";#N/A,#N/A,FALSE,"PPO";#N/A,#N/A,FALSE,"COMP"}</definedName>
    <definedName name="wrn.Renewal." hidden="1">{#N/A,#N/A,FALSE,"Approval Form";#N/A,#N/A,FALSE,"Renewal";#N/A,#N/A,FALSE,"Cosmos Report"}</definedName>
    <definedName name="wrn.Renewal._.Justification." hidden="1">{#N/A,#N/A,FALSE,"Renewal"}</definedName>
    <definedName name="wrn.Sales._.Pres." hidden="1">{#N/A,#N/A,TRUE,"Cost Comparison";#N/A,#N/A,TRUE,"Plan Design"}</definedName>
    <definedName name="wrn.Section._.2._.Non._.Medical." hidden="1">{#N/A,#N/A,TRUE,"Non-Med";#N/A,#N/A,TRUE,"Voluntary";#N/A,#N/A,TRUE,"Basic Life Hist";#N/A,#N/A,TRUE,"Blank for Fax";#N/A,#N/A,TRUE,"Basic AD&amp;D Hist";#N/A,#N/A,TRUE,"STD Hist";#N/A,#N/A,TRUE,"LTD Hist";#N/A,#N/A,TRUE,"Opt'l Life EE";#N/A,#N/A,TRUE,"Opt'l Life Dep";#N/A,#N/A,TRUE,"Opt'l Life CH";#N/A,#N/A,TRUE,"Opt'l AD&amp;D EE";#N/A,#N/A,TRUE,"Basic Life";#N/A,#N/A,TRUE,"Basic AD&amp;D";#N/A,#N/A,TRUE,"STD";#N/A,#N/A,TRUE,"LTD";#N/A,#N/A,TRUE,"Optional Life";#N/A,#N/A,TRUE,"Optional AD&amp;D"}</definedName>
    <definedName name="wrn.Wacortg96." hidden="1">{#N/A,#N/A,FALSE,"Summary of Monthly Billing";#N/A,#N/A,FALSE,"Narrative  ";#N/A,#N/A,FALSE,"Exp Analysis - RX";#N/A,#N/A,FALSE,"Experience Analysis for Funding";#N/A,#N/A,FALSE,"Development of Funding Reqrmnts";#N/A,#N/A,FALSE,"SFGP Factor Calculation";#N/A,#N/A,FALSE,"Official Notification Letter"}</definedName>
    <definedName name="x" hidden="1">{#N/A,#N/A,FALSE,"COMB";#N/A,#N/A,FALSE,"HMO";#N/A,#N/A,FALSE,"PPO";#N/A,#N/A,FALSE,"COMP"}</definedName>
    <definedName name="xxxx" hidden="1">{#N/A,#N/A,FALSE,"COMB";#N/A,#N/A,FALSE,"HMO";#N/A,#N/A,FALSE,"PPO";#N/A,#N/A,FALSE,"COMP"}</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28" l="1"/>
  <c r="G22" i="128"/>
  <c r="F22" i="128"/>
  <c r="E22" i="128"/>
  <c r="J11" i="132" l="1"/>
  <c r="I11" i="132"/>
  <c r="H11" i="132"/>
  <c r="G11" i="132"/>
  <c r="F11" i="132"/>
  <c r="J15" i="132"/>
  <c r="I15" i="132"/>
  <c r="H15" i="132"/>
  <c r="G15" i="132"/>
  <c r="F15" i="132"/>
  <c r="J19" i="132"/>
  <c r="I19" i="132"/>
  <c r="H19" i="132"/>
  <c r="G19" i="132"/>
  <c r="F19" i="132"/>
  <c r="E14" i="128" l="1"/>
  <c r="F16" i="128" l="1"/>
  <c r="F14" i="128" l="1"/>
  <c r="G14" i="128"/>
  <c r="J20" i="87" l="1"/>
  <c r="I20" i="87"/>
  <c r="H20" i="87"/>
  <c r="G20" i="87"/>
  <c r="F20" i="87"/>
  <c r="J16" i="87"/>
  <c r="I16" i="87"/>
  <c r="H16" i="87"/>
  <c r="G16" i="87"/>
  <c r="F16" i="87"/>
  <c r="J12" i="87"/>
  <c r="I12" i="87"/>
  <c r="H12" i="87"/>
  <c r="G12" i="87"/>
  <c r="F12" i="87"/>
  <c r="H56" i="74" l="1"/>
  <c r="G56" i="74"/>
  <c r="F56" i="74"/>
  <c r="E56" i="74"/>
  <c r="D56" i="74"/>
  <c r="C56" i="74"/>
  <c r="B56" i="74"/>
  <c r="H45" i="74"/>
  <c r="G45" i="74"/>
  <c r="F45" i="74"/>
  <c r="E45" i="74"/>
  <c r="D45" i="74"/>
  <c r="C45" i="74"/>
  <c r="B45" i="74"/>
  <c r="H20" i="74"/>
  <c r="G20" i="74"/>
  <c r="F20" i="74"/>
  <c r="E20" i="74"/>
  <c r="D20" i="74"/>
  <c r="C20" i="74"/>
  <c r="B20" i="74"/>
  <c r="H30" i="74"/>
  <c r="G30" i="74"/>
  <c r="F30" i="74"/>
  <c r="E30" i="74"/>
  <c r="D30" i="74"/>
  <c r="C30" i="74"/>
  <c r="B30" i="74"/>
  <c r="H27" i="117" l="1"/>
  <c r="G27" i="117"/>
  <c r="F27" i="117"/>
  <c r="E27" i="117"/>
  <c r="D27" i="117"/>
  <c r="C27" i="117"/>
  <c r="B27" i="117"/>
  <c r="H18" i="117"/>
  <c r="G18" i="117"/>
  <c r="F18" i="117"/>
  <c r="E18" i="117"/>
  <c r="D18" i="117"/>
  <c r="C18" i="117"/>
  <c r="B18" i="117"/>
  <c r="C30" i="108" l="1"/>
  <c r="C24" i="108"/>
  <c r="C18" i="108"/>
</calcChain>
</file>

<file path=xl/sharedStrings.xml><?xml version="1.0" encoding="utf-8"?>
<sst xmlns="http://schemas.openxmlformats.org/spreadsheetml/2006/main" count="784" uniqueCount="378">
  <si>
    <t>Comments</t>
  </si>
  <si>
    <t>Facility Name</t>
  </si>
  <si>
    <t>City</t>
  </si>
  <si>
    <t>ST</t>
  </si>
  <si>
    <t>Total</t>
  </si>
  <si>
    <t>Authorized Signature</t>
  </si>
  <si>
    <t>Contact Phone Number</t>
  </si>
  <si>
    <t>Contact Name</t>
  </si>
  <si>
    <t>Zip</t>
  </si>
  <si>
    <t>OB/GYN</t>
  </si>
  <si>
    <t xml:space="preserve">Vendor Name </t>
  </si>
  <si>
    <t>Contact Number</t>
  </si>
  <si>
    <t>Primary Care Providers</t>
  </si>
  <si>
    <t>Inpatient Hospital</t>
  </si>
  <si>
    <t>Outpatient Hospital</t>
  </si>
  <si>
    <t xml:space="preserve"> 3-digit zip code</t>
  </si>
  <si>
    <t>Pediatrician</t>
  </si>
  <si>
    <t>3-Digit Zip Code</t>
  </si>
  <si>
    <t>Acute Inpatient Med/Surgery Hospital</t>
  </si>
  <si>
    <t>Free Standing</t>
  </si>
  <si>
    <t>Hospital Emergency Room</t>
  </si>
  <si>
    <t>Skilled Nursing Facility</t>
  </si>
  <si>
    <t>Inpatient Rehabilitation</t>
  </si>
  <si>
    <t>Acute Inpatient Mental Health</t>
  </si>
  <si>
    <t>When completing the exhibits in the Excel workbook, please follow the directions below:</t>
  </si>
  <si>
    <t>Exhibit Instructions to Vendors</t>
  </si>
  <si>
    <t>1.  Do not add or delete rows, columns or alter-pre-labeled text in the exhibits</t>
  </si>
  <si>
    <t>Hospital Based Surgery Center</t>
  </si>
  <si>
    <t>Free-Standing Hospitals</t>
  </si>
  <si>
    <t>Based on Locations</t>
  </si>
  <si>
    <t>Based on Unique Tax ID Numbers</t>
  </si>
  <si>
    <t>In-Network Provider?</t>
  </si>
  <si>
    <t>Vendor Name</t>
  </si>
  <si>
    <t>**********PLEASE READ THE DIRECTIONS CAREFULLY BEFORE COMPLETING THE EXHIBIT**********</t>
  </si>
  <si>
    <t>Year 1</t>
  </si>
  <si>
    <t>Year 2</t>
  </si>
  <si>
    <t>Year 3</t>
  </si>
  <si>
    <t>Year 4</t>
  </si>
  <si>
    <t>Year 5</t>
  </si>
  <si>
    <t xml:space="preserve"> Total Base Administration Fees</t>
  </si>
  <si>
    <t>PEPM</t>
  </si>
  <si>
    <t>2020-2021</t>
  </si>
  <si>
    <t>2021-2022</t>
  </si>
  <si>
    <t>Administrative Services</t>
  </si>
  <si>
    <t>All Other</t>
  </si>
  <si>
    <t>Primary care is defined as general practice, family practice and internal medical physicians.</t>
  </si>
  <si>
    <t>Specialty
Providers</t>
  </si>
  <si>
    <t>Urgent Care</t>
  </si>
  <si>
    <t>Indicate the number of providers that are currently contracted as a “Network” provider with your organization in the locations indicated</t>
  </si>
  <si>
    <t>Professional</t>
  </si>
  <si>
    <t>Reimbursement Methodology</t>
  </si>
  <si>
    <t>Service Provider</t>
  </si>
  <si>
    <t>Capitated Services</t>
  </si>
  <si>
    <t>A. Base Administration Fees (based on scope of work)</t>
  </si>
  <si>
    <t>Fee
Basis</t>
  </si>
  <si>
    <t>Assumed # of Employees</t>
  </si>
  <si>
    <t>Name of Network</t>
  </si>
  <si>
    <t>Indicate in the Comments section the proposed capitated charge and basis of fee (per member, per scriber, etc)</t>
  </si>
  <si>
    <t>PPO</t>
  </si>
  <si>
    <t>Name of Network:</t>
  </si>
  <si>
    <t>Provider Name</t>
  </si>
  <si>
    <t># of Employees</t>
  </si>
  <si>
    <t>EXHIBIT 1 - SELF-FUNDING MEDICAL FEE QUOTATION FORM</t>
  </si>
  <si>
    <t>2022-2023</t>
  </si>
  <si>
    <r>
      <t xml:space="preserve">2.  Electronic copies of these exhibits must be returned in Excel.  </t>
    </r>
    <r>
      <rPr>
        <b/>
        <sz val="12"/>
        <color rgb="FFC00000"/>
        <rFont val="Arial"/>
        <family val="2"/>
      </rPr>
      <t xml:space="preserve">Do not PDF the Excel Workbook.
     </t>
    </r>
    <r>
      <rPr>
        <b/>
        <sz val="12"/>
        <color indexed="8"/>
        <rFont val="Arial"/>
        <family val="2"/>
      </rPr>
      <t>The signed copies may be submitted as a separate PDF.
     of your documents are required for the hardcopy binder only.</t>
    </r>
  </si>
  <si>
    <t>3.  Do not extract individual worksheets (exhibits) and submit as separate Excel workbooks in the electronic copy.</t>
  </si>
  <si>
    <t>M.D., D.O.</t>
  </si>
  <si>
    <r>
      <t xml:space="preserve">Indicate below </t>
    </r>
    <r>
      <rPr>
        <b/>
        <u/>
        <sz val="10"/>
        <color rgb="FFC00000"/>
        <rFont val="Arial"/>
        <family val="2"/>
      </rPr>
      <t>any</t>
    </r>
    <r>
      <rPr>
        <b/>
        <sz val="10"/>
        <color rgb="FFC00000"/>
        <rFont val="Arial"/>
        <family val="2"/>
      </rPr>
      <t xml:space="preserve"> services that are capitated and the name of the organization(s) whom the arrangement is with.</t>
    </r>
  </si>
  <si>
    <r>
      <t xml:space="preserve">Shown below is a listing of providers utilized by plan participants during the 12-months ending June 30, 2017. For your proposed network, please complete the network indicator column. If proposing a narrow network or ACO alternative, please complete both columns. </t>
    </r>
    <r>
      <rPr>
        <b/>
        <u/>
        <sz val="10"/>
        <color rgb="FFC00000"/>
        <rFont val="Arial Narrow"/>
        <family val="2"/>
      </rPr>
      <t>Identify in-network non-contracted providers as non-participating.</t>
    </r>
  </si>
  <si>
    <t>NPI</t>
  </si>
  <si>
    <t>Billing Address</t>
  </si>
  <si>
    <t>Provider First Name</t>
  </si>
  <si>
    <t>Provider Last Name/Office</t>
  </si>
  <si>
    <t>DOUGLAS</t>
  </si>
  <si>
    <t>BRIAN F</t>
  </si>
  <si>
    <t>JOHN C</t>
  </si>
  <si>
    <t>JOSEPH A</t>
  </si>
  <si>
    <t>ROBERT C.</t>
  </si>
  <si>
    <t>EDITH A</t>
  </si>
  <si>
    <t>BARNET</t>
  </si>
  <si>
    <t>JEFFREY S</t>
  </si>
  <si>
    <t>PINAKIN G</t>
  </si>
  <si>
    <t>EVA M</t>
  </si>
  <si>
    <t>GAIL</t>
  </si>
  <si>
    <t>ALLAN T.</t>
  </si>
  <si>
    <t>KELLY</t>
  </si>
  <si>
    <t>M L</t>
  </si>
  <si>
    <t>CATHY</t>
  </si>
  <si>
    <t>DESIREE</t>
  </si>
  <si>
    <t>JOEL S</t>
  </si>
  <si>
    <t>SATINDER</t>
  </si>
  <si>
    <t>GEORGE J</t>
  </si>
  <si>
    <t>JAMES E</t>
  </si>
  <si>
    <t>GARY L</t>
  </si>
  <si>
    <t>EWA</t>
  </si>
  <si>
    <t>SCOTT M</t>
  </si>
  <si>
    <t>BARBARA ANN</t>
  </si>
  <si>
    <t>DANIELLE</t>
  </si>
  <si>
    <t>KIMBERLY</t>
  </si>
  <si>
    <t>THOMAS</t>
  </si>
  <si>
    <t>JEFFREY LEE</t>
  </si>
  <si>
    <t>RALPH S</t>
  </si>
  <si>
    <t>GEORGE</t>
  </si>
  <si>
    <t>ROBERT</t>
  </si>
  <si>
    <t>HEIDI H</t>
  </si>
  <si>
    <t>ROBERT A</t>
  </si>
  <si>
    <t>CORNELIA</t>
  </si>
  <si>
    <t>TIFFANY</t>
  </si>
  <si>
    <t>SIMONE</t>
  </si>
  <si>
    <t>ROSEMARIE B</t>
  </si>
  <si>
    <t>DEVEN S</t>
  </si>
  <si>
    <t>TODD V</t>
  </si>
  <si>
    <t>FRANK</t>
  </si>
  <si>
    <t>THOMAS C</t>
  </si>
  <si>
    <t>DANICA</t>
  </si>
  <si>
    <t>NATALIE</t>
  </si>
  <si>
    <t>RUPAT</t>
  </si>
  <si>
    <t>ASHWIN</t>
  </si>
  <si>
    <t>ROBERT C</t>
  </si>
  <si>
    <t>GEORGANN</t>
  </si>
  <si>
    <t>SUZANNE</t>
  </si>
  <si>
    <t>CAROL</t>
  </si>
  <si>
    <t>SANDHYA S</t>
  </si>
  <si>
    <t>SHELLEY S</t>
  </si>
  <si>
    <t>JOSEPH</t>
  </si>
  <si>
    <t>RICHARD</t>
  </si>
  <si>
    <t>DEBORAH L</t>
  </si>
  <si>
    <t>G BURT</t>
  </si>
  <si>
    <t>VALERIE J</t>
  </si>
  <si>
    <t>DIANA L</t>
  </si>
  <si>
    <t>J ROBERT</t>
  </si>
  <si>
    <t>JOHN D</t>
  </si>
  <si>
    <t>MARSHALL</t>
  </si>
  <si>
    <t>BONNIE</t>
  </si>
  <si>
    <t>DOUGLAS G</t>
  </si>
  <si>
    <t>HOLLIS</t>
  </si>
  <si>
    <t>BALWINDER</t>
  </si>
  <si>
    <t>SAMMY A</t>
  </si>
  <si>
    <t>DOUGLAS W</t>
  </si>
  <si>
    <t>ELVA M</t>
  </si>
  <si>
    <t>MARIA M</t>
  </si>
  <si>
    <t>SEN T</t>
  </si>
  <si>
    <t>TYLER</t>
  </si>
  <si>
    <t>ALICIA</t>
  </si>
  <si>
    <t>JOHN V</t>
  </si>
  <si>
    <t>ELLEN G</t>
  </si>
  <si>
    <t>ROBERT L</t>
  </si>
  <si>
    <t>SHAILAJA</t>
  </si>
  <si>
    <t>LAUREL A</t>
  </si>
  <si>
    <t>J S</t>
  </si>
  <si>
    <t>JOHN</t>
  </si>
  <si>
    <t>PETER JEFFREY</t>
  </si>
  <si>
    <t>KIMBERLY D</t>
  </si>
  <si>
    <t>VERNON T</t>
  </si>
  <si>
    <t>DORA E</t>
  </si>
  <si>
    <t>AURELIANO E</t>
  </si>
  <si>
    <t>MICHAEL J</t>
  </si>
  <si>
    <t>AGNIESZKA</t>
  </si>
  <si>
    <t>ROBERTO</t>
  </si>
  <si>
    <t>SANDRA K</t>
  </si>
  <si>
    <t>JACQUELINE M</t>
  </si>
  <si>
    <t>HOWARD M</t>
  </si>
  <si>
    <t>WAYNE E</t>
  </si>
  <si>
    <t>TAMAR K</t>
  </si>
  <si>
    <t>AMANDA LAUREN</t>
  </si>
  <si>
    <t>BRIAN</t>
  </si>
  <si>
    <t>LAURA K</t>
  </si>
  <si>
    <t>STEPHANIE ANN</t>
  </si>
  <si>
    <t>RENE M</t>
  </si>
  <si>
    <t>DANIEL H</t>
  </si>
  <si>
    <t>KENNETH</t>
  </si>
  <si>
    <t>KARA L</t>
  </si>
  <si>
    <t>ALVIN</t>
  </si>
  <si>
    <t>KATHE L</t>
  </si>
  <si>
    <t>JOAN F</t>
  </si>
  <si>
    <t>MICHAEL L</t>
  </si>
  <si>
    <t>PRADIP</t>
  </si>
  <si>
    <t>SHANNON</t>
  </si>
  <si>
    <t>DR. RONALD</t>
  </si>
  <si>
    <t>JOHN M</t>
  </si>
  <si>
    <t>DAVID C</t>
  </si>
  <si>
    <t>ALEX</t>
  </si>
  <si>
    <t>RAUN</t>
  </si>
  <si>
    <t>NANCY</t>
  </si>
  <si>
    <t>MARK A</t>
  </si>
  <si>
    <t>SHANE</t>
  </si>
  <si>
    <t>BUD O</t>
  </si>
  <si>
    <t>PATRICIA R</t>
  </si>
  <si>
    <t>JAVIER F</t>
  </si>
  <si>
    <t>DEBORAH</t>
  </si>
  <si>
    <t>DEBORAH D</t>
  </si>
  <si>
    <t>BURT</t>
  </si>
  <si>
    <t>RACHEL</t>
  </si>
  <si>
    <t>DENNIS</t>
  </si>
  <si>
    <t>ROSEMARY</t>
  </si>
  <si>
    <t>ALI A</t>
  </si>
  <si>
    <t>EMERSON</t>
  </si>
  <si>
    <t>BARBARA P</t>
  </si>
  <si>
    <t>JILL</t>
  </si>
  <si>
    <t>MI L</t>
  </si>
  <si>
    <t>CHE S</t>
  </si>
  <si>
    <t>RONALD</t>
  </si>
  <si>
    <t>TIMOTHY R</t>
  </si>
  <si>
    <t>DALE R</t>
  </si>
  <si>
    <t>GARY N</t>
  </si>
  <si>
    <t>GRACE</t>
  </si>
  <si>
    <t>ANNE-MARIE</t>
  </si>
  <si>
    <t>DR PAUL</t>
  </si>
  <si>
    <t>COURTNEY A</t>
  </si>
  <si>
    <t>M ZUHDI</t>
  </si>
  <si>
    <t>THOMAS P</t>
  </si>
  <si>
    <t>MANDEEP K</t>
  </si>
  <si>
    <t>MUHAMMAD</t>
  </si>
  <si>
    <t>ELLEN R</t>
  </si>
  <si>
    <t>BOB weights for categories A-C*</t>
  </si>
  <si>
    <t>Total Discount</t>
  </si>
  <si>
    <t>*weights used for determining discounts for categories A-C (i.e. 40% IP, 30% OP, 30% Prof)</t>
  </si>
  <si>
    <t>State of Alaska</t>
  </si>
  <si>
    <r>
      <t xml:space="preserve">Shown below is a listing of providers utilized by plan participants during the 12-months ending June 30, 2018. For your proposed network, please complete the network indicator column.  </t>
    </r>
    <r>
      <rPr>
        <b/>
        <u/>
        <sz val="10"/>
        <color rgb="FFC00000"/>
        <rFont val="Arial Narrow"/>
        <family val="2"/>
      </rPr>
      <t>Identify in-network non-contracted providers as non-participating.</t>
    </r>
  </si>
  <si>
    <t xml:space="preserve">EXHIBIT 4 - INPATIENT DISRUPTION </t>
  </si>
  <si>
    <t xml:space="preserve">EXHIBIT 5- OUTPATIENT DISRUPTION </t>
  </si>
  <si>
    <t xml:space="preserve">EXHIBIT 6- PROFESSIONAL (NON-FACILITY) DISRUPTION </t>
  </si>
  <si>
    <t>Anchorage (995)</t>
  </si>
  <si>
    <t>Juneau (998)</t>
  </si>
  <si>
    <t>Fairbanks (997)</t>
  </si>
  <si>
    <t>3-digit Zip Code 995</t>
  </si>
  <si>
    <t>3-digit Zip Code 997</t>
  </si>
  <si>
    <t>3-digit Zip Code 998</t>
  </si>
  <si>
    <t>Network Name</t>
  </si>
  <si>
    <t>At Least 2 PCP's Within 10 Miles</t>
  </si>
  <si>
    <t>At Least 2 Specialists Within 10 Miles</t>
  </si>
  <si>
    <t>At least 1 Hospital Within 20 miles</t>
  </si>
  <si>
    <r>
      <t xml:space="preserve">GEO ACCESS - Locations </t>
    </r>
    <r>
      <rPr>
        <b/>
        <u/>
        <sz val="10"/>
        <color rgb="FFFFFFFF"/>
        <rFont val="Arial"/>
        <family val="2"/>
      </rPr>
      <t>Without</t>
    </r>
    <r>
      <rPr>
        <b/>
        <sz val="10"/>
        <color rgb="FFFFFFFF"/>
        <rFont val="Arial"/>
        <family val="2"/>
      </rPr>
      <t xml:space="preserve"> Access</t>
    </r>
  </si>
  <si>
    <r>
      <t>Locations Without Desired PCP Access</t>
    </r>
    <r>
      <rPr>
        <b/>
        <sz val="8"/>
        <color rgb="FFFFFFFF"/>
        <rFont val="Arial"/>
        <family val="2"/>
      </rPr>
      <t xml:space="preserve"> (2 providers within 10 miles)</t>
    </r>
  </si>
  <si>
    <t>-</t>
  </si>
  <si>
    <t>TOTAL</t>
  </si>
  <si>
    <r>
      <t>Locations Without Desired Specialist Access</t>
    </r>
    <r>
      <rPr>
        <b/>
        <sz val="8"/>
        <color rgb="FFFFFFFF"/>
        <rFont val="Arial"/>
        <family val="2"/>
      </rPr>
      <t xml:space="preserve"> (2 providers within 10 miles)</t>
    </r>
  </si>
  <si>
    <r>
      <t>Locations Without Desired Hospital Access</t>
    </r>
    <r>
      <rPr>
        <b/>
        <sz val="8"/>
        <color rgb="FFFFFFFF"/>
        <rFont val="Arial"/>
        <family val="2"/>
      </rPr>
      <t xml:space="preserve"> (1 providers within 20 miles)</t>
    </r>
  </si>
  <si>
    <t>Anchorage</t>
  </si>
  <si>
    <t>Juneau</t>
  </si>
  <si>
    <t>Fairbanks</t>
  </si>
  <si>
    <t>DRG</t>
  </si>
  <si>
    <t>bill PRV Name</t>
  </si>
  <si>
    <t>bill PRV Addr 1</t>
  </si>
  <si>
    <t>bill PRV Addr 2</t>
  </si>
  <si>
    <t>bill PRV City</t>
  </si>
  <si>
    <t>bill PRV State</t>
  </si>
  <si>
    <t>Provider Zip Code</t>
  </si>
  <si>
    <t>Procedure Code Modifiers</t>
  </si>
  <si>
    <t>Plan Num</t>
  </si>
  <si>
    <t>Mess Code</t>
  </si>
  <si>
    <t>Service Units</t>
  </si>
  <si>
    <t>Anesthesia Minutes</t>
  </si>
  <si>
    <t>ASO Fees (PEPM)   ACTIVE</t>
  </si>
  <si>
    <t>2023-2024</t>
  </si>
  <si>
    <t>2024-2025</t>
  </si>
  <si>
    <t>Summary Pricing Sheet</t>
  </si>
  <si>
    <t>Disease Management</t>
  </si>
  <si>
    <t>EXHIBIT 5A- RE-PRICED MEDICAL CLAIMS</t>
  </si>
  <si>
    <t>EXHIBIT 7- GEO Access Analysis</t>
  </si>
  <si>
    <t>Allowed Amount</t>
  </si>
  <si>
    <t>Field #</t>
  </si>
  <si>
    <t>Net Submitted Expense</t>
  </si>
  <si>
    <t>Place of Service</t>
  </si>
  <si>
    <t>UB92 Bill Type</t>
  </si>
  <si>
    <t>Major Diagnostic Category</t>
  </si>
  <si>
    <t>Line- Level Proc Code</t>
  </si>
  <si>
    <t>Line Level Procedure Code Type</t>
  </si>
  <si>
    <t>Type of Service</t>
  </si>
  <si>
    <t>Provider NPI</t>
  </si>
  <si>
    <t>163-168</t>
  </si>
  <si>
    <t>Claim Line ID</t>
  </si>
  <si>
    <t>Wasilla/Palmer (996)</t>
  </si>
  <si>
    <t>3-digit Zip Code 996</t>
  </si>
  <si>
    <t>Lower 48</t>
  </si>
  <si>
    <t>Network Indicator(In/Out)</t>
  </si>
  <si>
    <t>PRE 65 RETIREES</t>
  </si>
  <si>
    <t xml:space="preserve">Cap claims are priced as such.  Explain in the directions.  </t>
  </si>
  <si>
    <t>Subrogation</t>
  </si>
  <si>
    <t>PRPM</t>
  </si>
  <si>
    <t>Implementation Fee</t>
  </si>
  <si>
    <t>ASO Fees (PRPM)   PRE MEDICARE RETIREE</t>
  </si>
  <si>
    <t xml:space="preserve">  1.  Please do not alter, add or delete rows unless specified.  Failure to complete the exhibit as requested may result in rejection of your offer.</t>
  </si>
  <si>
    <t xml:space="preserve">  2.  Please include ALL comments specific to your pricing on this exhibit in the Comment Box (below).  Add rows to the Comment Box as needed.</t>
  </si>
  <si>
    <t xml:space="preserve">  3.  Please do not refer responses to other parts of your proposal to clarify any of the services, pricing or comments included on this exhibit.  All of your comments to support your pricing should be on this exhibit.</t>
  </si>
  <si>
    <t xml:space="preserve">  4.  The State reserves the right to select this service as an option of the winning offeror.  </t>
  </si>
  <si>
    <t>ASO Fees (PRPM) MEDICARE  RETIREE</t>
  </si>
  <si>
    <t>1. Medical ASO Pricing:
The State requires offerors to submit pricing for a core set of ASO services. This will be included in Ex. 1 of this workbook separately for Active Employees, Pre 65 Retirees, and Post 65 Medicare Retirees. A list of the core services to be included are provided below.</t>
  </si>
  <si>
    <t>Medical Plan</t>
  </si>
  <si>
    <t>Service</t>
  </si>
  <si>
    <t>EXHIBIT 2 - SUBROGATION SERVICES</t>
  </si>
  <si>
    <t>TPA's Data Warehousing Solution</t>
  </si>
  <si>
    <t>EXHIBIT 4 - TELEHEALTH SERVICES</t>
  </si>
  <si>
    <t>TeleHealth</t>
  </si>
  <si>
    <t>Flexible Spending Account (including dependent care)</t>
  </si>
  <si>
    <t>Health Reimbursement Arrangement</t>
  </si>
  <si>
    <t>Implementation Fees</t>
  </si>
  <si>
    <t>Ongoing Annual Fees</t>
  </si>
  <si>
    <t>EXHIBIT 6 - ACCOUNT BASED PLANS</t>
  </si>
  <si>
    <t>EXHIBIT 7 - DIRECT BILL AND COBRA</t>
  </si>
  <si>
    <t>Retiree Direct Bill Services</t>
  </si>
  <si>
    <t>COBRA Administration and Direct Bill Services</t>
  </si>
  <si>
    <t>LifeStyle Management</t>
  </si>
  <si>
    <t>DATA WAREHOUSING</t>
  </si>
  <si>
    <t>TELEHEALTH</t>
  </si>
  <si>
    <t>ACCOUNT BASED PLANS</t>
  </si>
  <si>
    <t>EXHIBIT 5 - MED PROVIDER (Locations)</t>
  </si>
  <si>
    <t>EXHIBIT 6 - MED PROVIDER (Locations)</t>
  </si>
  <si>
    <t>ACTIVES</t>
  </si>
  <si>
    <t>PRE-65 RETIREES</t>
  </si>
  <si>
    <t>Ketchikan  (999)</t>
  </si>
  <si>
    <t>EXHIBIT 7 - FACILITY REIMBURSEMENT ARRANGEMENT</t>
  </si>
  <si>
    <t>3-digit Zip Code 999</t>
  </si>
  <si>
    <t>DIRECT BILL</t>
  </si>
  <si>
    <t>COBRA</t>
  </si>
  <si>
    <t xml:space="preserve">COBRA Administration </t>
  </si>
  <si>
    <t>Additionally, Offerors are to provide information on fees related to Subrogation services. Vendor have the option to provide how the State will be charged for services related to subrogation (per claim, percentage of savings, etc). Offerors should provide any detail of their pricing in the comments section of Ex.1</t>
  </si>
  <si>
    <t xml:space="preserve">Flexible Spending Account </t>
  </si>
  <si>
    <t>Health Savings Account</t>
  </si>
  <si>
    <t>Total Claims</t>
  </si>
  <si>
    <t>In-Network Claims</t>
  </si>
  <si>
    <t>Out-of-Network Claims</t>
  </si>
  <si>
    <t>Vendor Repricing Summary</t>
  </si>
  <si>
    <t>EXHIBIT 5 - REPRICED CLAIMS</t>
  </si>
  <si>
    <t>Vendor Discount Guarantee</t>
  </si>
  <si>
    <t>For services that are capitated, include a detailed description of the capitated program(s), including covered services.</t>
  </si>
  <si>
    <t>Provider</t>
  </si>
  <si>
    <t xml:space="preserve">difference between the Billed and Allowed/Repriced totals, but WITHOUT adjustments for changes in utilization. </t>
  </si>
  <si>
    <t xml:space="preserve">Other differences, including charges/fee for network access, may be included in this field and should account for the </t>
  </si>
  <si>
    <t>Offeror Aggregate Discount</t>
  </si>
  <si>
    <t># of Pre-Medicare Retirees</t>
  </si>
  <si>
    <t># of Medicare Retirees</t>
  </si>
  <si>
    <r>
      <t>Eligible Amount</t>
    </r>
    <r>
      <rPr>
        <vertAlign val="superscript"/>
        <sz val="10"/>
        <color theme="0"/>
        <rFont val="Arial Narrow"/>
        <family val="2"/>
      </rPr>
      <t>1</t>
    </r>
  </si>
  <si>
    <r>
      <rPr>
        <vertAlign val="superscript"/>
        <sz val="10"/>
        <color theme="1"/>
        <rFont val="Arial"/>
        <family val="2"/>
      </rPr>
      <t>1</t>
    </r>
    <r>
      <rPr>
        <sz val="10"/>
        <color theme="1"/>
        <rFont val="Arial"/>
        <family val="2"/>
      </rPr>
      <t>Eligible Amount reflects the field eligible claims as shown on the Claims Re-pricing data file.</t>
    </r>
  </si>
  <si>
    <r>
      <t>Billed Amount</t>
    </r>
    <r>
      <rPr>
        <vertAlign val="superscript"/>
        <sz val="10"/>
        <color theme="0"/>
        <rFont val="Arial Narrow"/>
        <family val="2"/>
      </rPr>
      <t>2</t>
    </r>
  </si>
  <si>
    <r>
      <t>Discount Amount</t>
    </r>
    <r>
      <rPr>
        <vertAlign val="superscript"/>
        <sz val="10"/>
        <color theme="0"/>
        <rFont val="Arial Narrow"/>
        <family val="2"/>
      </rPr>
      <t>3</t>
    </r>
  </si>
  <si>
    <r>
      <t>Re-Priced Amount</t>
    </r>
    <r>
      <rPr>
        <vertAlign val="superscript"/>
        <sz val="10"/>
        <color theme="0"/>
        <rFont val="Arial Narrow"/>
        <family val="2"/>
      </rPr>
      <t>4</t>
    </r>
  </si>
  <si>
    <r>
      <rPr>
        <vertAlign val="superscript"/>
        <sz val="10"/>
        <rFont val="Arial"/>
        <family val="2"/>
      </rPr>
      <t>3</t>
    </r>
    <r>
      <rPr>
        <sz val="10"/>
        <rFont val="Arial"/>
        <family val="2"/>
      </rPr>
      <t>Re-Priced Amount can include differences between Billed Amount Total and capitation rates for capitated services.</t>
    </r>
  </si>
  <si>
    <r>
      <rPr>
        <vertAlign val="superscript"/>
        <sz val="10"/>
        <rFont val="Arial"/>
        <family val="2"/>
      </rPr>
      <t>4</t>
    </r>
    <r>
      <rPr>
        <sz val="10"/>
        <rFont val="Arial"/>
        <family val="2"/>
      </rPr>
      <t>Re-priced Amount reflects charges based on application of your current contracted discounts.</t>
    </r>
  </si>
  <si>
    <r>
      <t>Total Number of Claim Lines</t>
    </r>
    <r>
      <rPr>
        <vertAlign val="superscript"/>
        <sz val="10"/>
        <rFont val="Arial"/>
        <family val="2"/>
      </rPr>
      <t>5</t>
    </r>
  </si>
  <si>
    <t xml:space="preserve">Inpatient Facility Discount Guarantee </t>
  </si>
  <si>
    <t>Outpatient Facility Discount Guarantee</t>
  </si>
  <si>
    <t>Professional Service Discount Guarantee</t>
  </si>
  <si>
    <t>Indicate the level of discounts that will be guaranteed from year to year over the contract term. For example, if inpatient facility discounts are 40% for contract year 1 and it is guarateed they will increase to 41% in contract year 2, enter "40%" in the cell in the inpatient facility row under the contract year 1 column and "41%" in contract year 2.</t>
  </si>
  <si>
    <t>Vendor Discount Guarantee Penalty Discription</t>
  </si>
  <si>
    <r>
      <t>7. Discount Type (Ex.7)</t>
    </r>
    <r>
      <rPr>
        <sz val="11"/>
        <color indexed="8"/>
        <rFont val="Arial"/>
        <family val="2"/>
      </rPr>
      <t xml:space="preserve">
Offerors are asked to provide information on the types of contracts they have with providers/facilities through Alaska. Additionally, any services that are not under traditional reimbursement arrangement (</t>
    </r>
    <r>
      <rPr>
        <i/>
        <sz val="11"/>
        <color indexed="8"/>
        <rFont val="Arial"/>
        <family val="2"/>
      </rPr>
      <t>i.e.</t>
    </r>
    <r>
      <rPr>
        <sz val="11"/>
        <color indexed="8"/>
        <rFont val="Arial"/>
        <family val="2"/>
      </rPr>
      <t>captiated mental health services) should be explained in the appropriate section and/or the comment area.</t>
    </r>
  </si>
  <si>
    <t>PPO Network - Pre-Medicare Retirees</t>
  </si>
  <si>
    <t>PPO Network - Active Employees</t>
  </si>
  <si>
    <t>Washington State</t>
  </si>
  <si>
    <t>Oregon State</t>
  </si>
  <si>
    <t>California State</t>
  </si>
  <si>
    <t>Remaining States</t>
  </si>
  <si>
    <t>Personal Health Risk Assessment</t>
  </si>
  <si>
    <t>Onsiste Health Screenings &lt;50 participants</t>
  </si>
  <si>
    <t>Onsiste Health Screenings &gt;50 participants</t>
  </si>
  <si>
    <t>Biometric Screenings</t>
  </si>
  <si>
    <t>At Home Screening Kits</t>
  </si>
  <si>
    <t>Telephonic Wellness Coaching</t>
  </si>
  <si>
    <t>EXHIBIT 6- SELF REPORTED MEDICAL DISCOUNTS</t>
  </si>
  <si>
    <t>EXHIBIT 4 - ADDITIONAL SERVICES PRICING DETAILS</t>
  </si>
  <si>
    <r>
      <rPr>
        <vertAlign val="superscript"/>
        <sz val="10"/>
        <color theme="1"/>
        <rFont val="Arial"/>
        <family val="2"/>
      </rPr>
      <t>2</t>
    </r>
    <r>
      <rPr>
        <sz val="10"/>
        <color theme="1"/>
        <rFont val="Arial"/>
        <family val="2"/>
      </rPr>
      <t>Billed amount is the bidders In-Network and Out-of-Network charges that are consider before applying contracted discounts.</t>
    </r>
  </si>
  <si>
    <r>
      <rPr>
        <vertAlign val="superscript"/>
        <sz val="10"/>
        <rFont val="Arial"/>
        <family val="2"/>
      </rPr>
      <t>5</t>
    </r>
    <r>
      <rPr>
        <sz val="10"/>
        <rFont val="Arial"/>
        <family val="2"/>
      </rPr>
      <t>Total claim lines should reflect the total number of claim lines that were included in your re-pricing exercise, both In and Out-of-Network.</t>
    </r>
  </si>
  <si>
    <t>Offerors are to provide reasoning for not including all claims lines in their submitted re-pricing.</t>
  </si>
  <si>
    <r>
      <t xml:space="preserve">1. Medical ASO Core Services Pricing (Ex.1)
</t>
    </r>
    <r>
      <rPr>
        <sz val="11"/>
        <color indexed="8"/>
        <rFont val="Arial"/>
        <family val="2"/>
      </rPr>
      <t>The State requires offerors to submit pricing for a core set of ASO services as a Per Employee Per Month (PEPM) and Per Retiree Per Month (PRPM). This will be included in Ex.1 of this workbook separately for Active Employees, Pre 65 Retirees, and Post 65 Medicare Retirees. A list of the core services to be included are provided below:</t>
    </r>
  </si>
  <si>
    <r>
      <t xml:space="preserve">4. Additional Services (Ex.4)
</t>
    </r>
    <r>
      <rPr>
        <sz val="11"/>
        <color indexed="8"/>
        <rFont val="Arial"/>
        <family val="2"/>
      </rPr>
      <t xml:space="preserve">This section represents additional service offerings that the State has identified for consideration under this contract. The State is under no obligation to purchase these services. Included in the additional services are Data Warehousing, Account Based Plan administration, TeleHealth offering and COBRA/Retiree Direct Bill services. </t>
    </r>
    <r>
      <rPr>
        <b/>
        <sz val="11"/>
        <color indexed="8"/>
        <rFont val="Arial"/>
        <family val="2"/>
      </rPr>
      <t>These services are optional and not included in the scoring of the base administration fees.</t>
    </r>
    <r>
      <rPr>
        <sz val="11"/>
        <color indexed="8"/>
        <rFont val="Arial"/>
        <family val="2"/>
      </rPr>
      <t xml:space="preserve">
</t>
    </r>
  </si>
  <si>
    <t>EXHIBIT 3 - HEALTH MANAGEMENT AND WELLNESS</t>
  </si>
  <si>
    <t>Active Employees</t>
  </si>
  <si>
    <t>Non-Medicare Retirees</t>
  </si>
  <si>
    <t>Indicate the portion of Administrative fees (as a percentage) to be paid back to the State if the discount guarantees listed above are not achieved. The schedule can either be of a "pass/fail" nature or be a sliding scale, with higher penalties for greater deviations of actual discounts relative to guaranteed levels.</t>
  </si>
  <si>
    <r>
      <rPr>
        <b/>
        <i/>
        <sz val="11"/>
        <rFont val="Arial"/>
        <family val="2"/>
      </rPr>
      <t>Post 65 Retirees:</t>
    </r>
    <r>
      <rPr>
        <b/>
        <sz val="11"/>
        <rFont val="Arial"/>
        <family val="2"/>
      </rPr>
      <t xml:space="preserve">
</t>
    </r>
    <r>
      <rPr>
        <sz val="11"/>
        <rFont val="Arial"/>
        <family val="2"/>
      </rPr>
      <t xml:space="preserve">Claim Administration (including 15-mo runout administration)
</t>
    </r>
    <r>
      <rPr>
        <i/>
        <sz val="11"/>
        <rFont val="Arial"/>
        <family val="2"/>
      </rPr>
      <t>**System must be capable of processing new ICD-10s</t>
    </r>
    <r>
      <rPr>
        <sz val="11"/>
        <rFont val="Arial"/>
        <family val="2"/>
      </rPr>
      <t xml:space="preserve">
Administration of the Current Plan designs and Recognized Charges
Vision Administration, Claims Processing and Network Access
Audio Claims Administration and Network Access
Eligibility Maintenance and Integration with State system
Claims Appeal (Level 1 and Level 2)
Local Alaska Customer Service Representation
Internal and External Coordination of Benefits
Coordination and Network Access to care for Dependents that are not Medicare Eligible
Dedicated Customer Service Team
Print and Mail Retiree ID Cards (Retiree to include Audio and Vision)
Utilization Reporting
Online Provider Directory
Attendance at Quarterly Utilization Reporting and Strategy Meetings
Attendance at Open Enrollment Meetings and Health Fairs
Member Communications
Member Welcome Mailer
Integration with State's PBM and other Vendors as needed
24 hour nurse line
Utilization and Case Management Programs</t>
    </r>
  </si>
  <si>
    <r>
      <rPr>
        <b/>
        <i/>
        <sz val="11"/>
        <rFont val="Arial"/>
        <family val="2"/>
      </rPr>
      <t>Active Employees:</t>
    </r>
    <r>
      <rPr>
        <b/>
        <sz val="11"/>
        <rFont val="Arial"/>
        <family val="2"/>
      </rPr>
      <t xml:space="preserve">
</t>
    </r>
    <r>
      <rPr>
        <sz val="11"/>
        <rFont val="Arial"/>
        <family val="2"/>
      </rPr>
      <t xml:space="preserve">Claim Administration (including 15-mo runout administration)
</t>
    </r>
    <r>
      <rPr>
        <i/>
        <sz val="11"/>
        <rFont val="Arial"/>
        <family val="2"/>
      </rPr>
      <t>**System must be capable of processing new ICD-10s</t>
    </r>
    <r>
      <rPr>
        <sz val="11"/>
        <rFont val="Arial"/>
        <family val="2"/>
      </rPr>
      <t xml:space="preserve">
Network Access
Administration of the Current Plan designs and Recognized Charges
Vision Administration, Claims Processing and Network Access
Audio Claims Administration and Network Access
EAP Administration and Access
Eligibility Maintenance and Integration with State system
Claims Appeal (Level 1 and Level 2)
Local Alaska Customer Service Representation
Internal and External Coordination of Benefits
Dedicated Customer Service Team
Print and Mail ID Cards 
Utilization Reporting
50 hours for custom reporting
Online Provider Directory
Attendance at Quarterly Utilization Reporting and Strategy Meetings
Attendance at Open Enrollment Meetings and Health Fairs
Member Communications
Member Welcome Mailer
Integration with State's PBM and other Vendors as needed
24 hour nurse line
Maternity Management
Utilization and Case Management Programs</t>
    </r>
  </si>
  <si>
    <r>
      <rPr>
        <b/>
        <i/>
        <sz val="11"/>
        <rFont val="Arial"/>
        <family val="2"/>
      </rPr>
      <t>Pre 65 Retirees:</t>
    </r>
    <r>
      <rPr>
        <b/>
        <sz val="11"/>
        <rFont val="Arial"/>
        <family val="2"/>
      </rPr>
      <t xml:space="preserve">
</t>
    </r>
    <r>
      <rPr>
        <sz val="11"/>
        <rFont val="Arial"/>
        <family val="2"/>
      </rPr>
      <t xml:space="preserve">Claim Administration (including 15-mo runout administration)
</t>
    </r>
    <r>
      <rPr>
        <i/>
        <sz val="11"/>
        <rFont val="Arial"/>
        <family val="2"/>
      </rPr>
      <t>**System must be capable of processing new ICD-10s</t>
    </r>
    <r>
      <rPr>
        <sz val="11"/>
        <rFont val="Arial"/>
        <family val="2"/>
      </rPr>
      <t xml:space="preserve">
Network Access
Administration of the Current Plan designs and Recognized Charges
Vision Administration, Claims Processing and Network Access
Audio Claims Administration and Network Access
Eligibility Maintenance and Integration with State system
Claims Appeal (Level 1 and Level 2)
Local Alaska Customer Service Representation
Internal and External Coordination of Benefits
Coordination and Network Access to Medicare for Dependents that are Medicare Eligible
Dedicated Customer Service Team
Print and Mail Retiree ID Cards (Retiree to include Audio and Vision)
Utilization Reporting
Online Provider Directory
Attendance at Quarterly Utilization Reporting and Strategy Meetings
Attendance at Open Enrollment Meetings and Health Fairs
Member Communications
Member Welcome Mailer
Integration with State's PBM and other Vendors as needed
24 hour nurse line
Maternity Management for High Risk Pregnancies
Utilization and Case Management Programs</t>
    </r>
  </si>
  <si>
    <r>
      <t xml:space="preserve">2. Medical ASO Other Public Sector Participation (Ex.2)
</t>
    </r>
    <r>
      <rPr>
        <sz val="11"/>
        <color indexed="8"/>
        <rFont val="Arial"/>
        <family val="2"/>
      </rPr>
      <t>As stated in the</t>
    </r>
    <r>
      <rPr>
        <sz val="11"/>
        <color rgb="FF000000"/>
        <rFont val="Arial"/>
        <family val="2"/>
      </rPr>
      <t xml:space="preserve"> </t>
    </r>
    <r>
      <rPr>
        <b/>
        <sz val="11"/>
        <color rgb="FF000000"/>
        <rFont val="Arial"/>
        <family val="2"/>
      </rPr>
      <t>Section 3.01</t>
    </r>
    <r>
      <rPr>
        <sz val="11"/>
        <color rgb="FF000000"/>
        <rFont val="Arial"/>
        <family val="2"/>
      </rPr>
      <t xml:space="preserve"> </t>
    </r>
    <r>
      <rPr>
        <sz val="11"/>
        <color indexed="8"/>
        <rFont val="Arial"/>
        <family val="2"/>
      </rPr>
      <t>of the RFP, the State seeks to allow other public sector entities to participate in the state’s contract terms, subject to mutually agreed upon requirements. Should additional public entities participate, the State expects to be advantaged by pricing that reflects increased economies of scale for the current service offering. Offerors are encouraged to provide improved pricing terms in Ex. 2 Med ASO Other Public Sector Participation when members of this group reach a combined 75,000 subscribers/retirees (including subscribers and retirees in the State’s plans).</t>
    </r>
  </si>
  <si>
    <t>EXHIBIT 2 - SELF-FUNDING MEDICAL FEE QUOTATION FORM - OTHER PUBLIC SECTOR PARTICIPATION
75,000 (+) Subscribers (Including Retirees)</t>
  </si>
  <si>
    <r>
      <t xml:space="preserve">3. Health Management and Wellness (Ex.3)
</t>
    </r>
    <r>
      <rPr>
        <sz val="11"/>
        <color indexed="8"/>
        <rFont val="Arial"/>
        <family val="2"/>
      </rPr>
      <t xml:space="preserve">Offerors are to provide any additional pricing considerations for the administration of the value-based plan initiatives. If the offeror does not require additional fees please place $0.00 in the appropriate field. Additionally, the Offeror is required to provide any additional pricing that would be associated with the programs such as Disease Management, LifeStyle Management, etc. </t>
    </r>
    <r>
      <rPr>
        <b/>
        <sz val="11"/>
        <color indexed="8"/>
        <rFont val="Arial"/>
        <family val="2"/>
      </rPr>
      <t>These services are optional and not included in the scoring of the base administration fees.</t>
    </r>
  </si>
  <si>
    <t>Optional Programs</t>
  </si>
  <si>
    <r>
      <t xml:space="preserve">6. Self-Reported Discounts (Ex.6)
</t>
    </r>
    <r>
      <rPr>
        <sz val="11"/>
        <color indexed="8"/>
        <rFont val="Arial"/>
        <family val="2"/>
      </rPr>
      <t>Offerors are asked to provide average discounts by service for the major Alaska boroughs and for the rest of the United States. Evaluators will use this information to asses the financial benefit of the of the offerors proposal.</t>
    </r>
  </si>
  <si>
    <r>
      <t xml:space="preserve">5. Repriced Claims (Ex.5)
</t>
    </r>
    <r>
      <rPr>
        <sz val="10"/>
        <color indexed="8"/>
        <rFont val="Arial"/>
        <family val="2"/>
      </rPr>
      <t xml:space="preserve">Offerors are to provide the totals from their repricing exercise. Claims are to be separated for in-network and out-of-network claims.  After submission of the Non-Disclosure Agreement for this RFP, Offerors will be provided with a file that contains 12 months of claims data. </t>
    </r>
    <r>
      <rPr>
        <sz val="10"/>
        <color rgb="FFFF0000"/>
        <rFont val="Arial"/>
        <family val="2"/>
      </rPr>
      <t>All Offerors will be required to complete a repricing exercise based on the entirety of the proposed network’s contracted discount in place as of October 1, 2018. Claims associated with the Alaska Regional steerage provisions should also be priced using the offeror’s proposed network as either in-network or out-of-network. For any claims that fall outside of the proposed network the offeror is to price these claims using the methodology for recognized charge as provided in section 2.06 of this RFP.</t>
    </r>
    <r>
      <rPr>
        <sz val="10"/>
        <color indexed="8"/>
        <rFont val="Arial"/>
        <family val="2"/>
      </rPr>
      <t xml:space="preserve"> Additionally, Offerors shall not include any assumptions regarding increases in billed charges. The completed claims repricing file must be submitted as part of the Offeror's response. The repricing file should also include explanation detailing the methodology and all adjustments included, and a reconciliation that ties your claims back to the total eligible charges provided. Include a full description of any capitated arrangements that will be utilized.
Please return the detailed claims file with the following additional fields appended to the original file:
 - Allowed charge
 - Discount
 - Scheduled payment amount (if applicable)
 - Indicator that claim is included in capitated payments/programs (if applicable)
 - Additional fees associated with network access or processing of that claim that is not included in the base administration fee  
 - Indicator that another reimbursement methodology is utilized - provide sufficient detail to evaluate (add fields as needed)
 - Network provider indicator
The State's consultant (Segal) will verify all information provided through an evaluation of the resubmitted claims file. Segal reserves the to reach out to each Offeror on an ambiguity present in the information provided in the resubmitted claims file. Offerors may be asked to clarify certain information, but will not be allowed to resubmit any additional exhibits or claim files after the RFPs response deadline.
The State seeks the most favorable discounts from providers in the proposed provider network.  It is also the desire of the State, that upon completion of each plan year, to have the selected network provide an analysis of actual discounted savings, which were realized over the course of the plan year, and use this analysis to compare the results to the expected discounts.  Offerors that put a portion of their administrative fees at risk will have those guarantees factored into the overall cost proposal evaluation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</si>
</sst>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_)"/>
    <numFmt numFmtId="167" formatCode="0.0%"/>
  </numFmts>
  <fonts count="85">
    <font>
      <sz val="10"/>
      <name val="Times New Roman"/>
    </font>
    <font>
      <u/>
      <sz val="10"/>
      <color indexed="36"/>
      <name val="Times New Roman"/>
      <family val="1"/>
    </font>
    <font>
      <sz val="10"/>
      <name val="Arial"/>
      <family val="2"/>
    </font>
    <font>
      <sz val="8"/>
      <name val="Times New Roman"/>
      <family val="1"/>
    </font>
    <font>
      <b/>
      <sz val="12"/>
      <name val="Arial Narrow"/>
      <family val="2"/>
    </font>
    <font>
      <b/>
      <sz val="10"/>
      <color indexed="10"/>
      <name val="Arial Narrow"/>
      <family val="2"/>
    </font>
    <font>
      <b/>
      <sz val="10"/>
      <name val="Arial Narrow"/>
      <family val="2"/>
    </font>
    <font>
      <sz val="10"/>
      <name val="Arial Narrow"/>
      <family val="2"/>
    </font>
    <font>
      <sz val="12"/>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48"/>
      <name val="Arial Narrow"/>
      <family val="2"/>
    </font>
    <font>
      <sz val="10"/>
      <name val="Times"/>
      <family val="1"/>
    </font>
    <font>
      <b/>
      <u/>
      <sz val="12"/>
      <name val="Times New Roman"/>
      <family val="1"/>
    </font>
    <font>
      <b/>
      <u/>
      <sz val="12"/>
      <name val="Arial"/>
      <family val="2"/>
    </font>
    <font>
      <b/>
      <sz val="10"/>
      <color indexed="10"/>
      <name val="Arial"/>
      <family val="2"/>
    </font>
    <font>
      <sz val="9"/>
      <name val="Arial Narrow"/>
      <family val="2"/>
    </font>
    <font>
      <sz val="8"/>
      <name val="Arial Narrow"/>
      <family val="2"/>
    </font>
    <font>
      <b/>
      <sz val="10"/>
      <color theme="0"/>
      <name val="Arial Narrow"/>
      <family val="2"/>
    </font>
    <font>
      <b/>
      <sz val="12"/>
      <color theme="0"/>
      <name val="Arial Narrow"/>
      <family val="2"/>
    </font>
    <font>
      <b/>
      <sz val="10"/>
      <color theme="0"/>
      <name val="Arial"/>
      <family val="2"/>
    </font>
    <font>
      <sz val="10"/>
      <color theme="1" tint="0.499984740745262"/>
      <name val="Arial Narrow"/>
      <family val="2"/>
    </font>
    <font>
      <sz val="10"/>
      <color theme="0"/>
      <name val="Arial Narrow"/>
      <family val="2"/>
    </font>
    <font>
      <b/>
      <i/>
      <sz val="10"/>
      <color theme="0"/>
      <name val="Arial Narrow"/>
      <family val="2"/>
    </font>
    <font>
      <b/>
      <sz val="10"/>
      <color rgb="FFFF0000"/>
      <name val="Times New Roman"/>
      <family val="1"/>
    </font>
    <font>
      <sz val="10"/>
      <name val="Times New Roman"/>
      <family val="1"/>
    </font>
    <font>
      <b/>
      <sz val="10"/>
      <name val="Arial"/>
      <family val="2"/>
    </font>
    <font>
      <sz val="10"/>
      <color indexed="8"/>
      <name val="Albany AMT"/>
      <family val="2"/>
    </font>
    <font>
      <b/>
      <sz val="11"/>
      <name val="Arial"/>
      <family val="2"/>
    </font>
    <font>
      <b/>
      <sz val="10"/>
      <color rgb="FFC00000"/>
      <name val="Arial Narrow"/>
      <family val="2"/>
    </font>
    <font>
      <sz val="10"/>
      <color theme="1"/>
      <name val="Arial"/>
      <family val="2"/>
    </font>
    <font>
      <b/>
      <sz val="22"/>
      <color rgb="FFC00000"/>
      <name val="Arial Black"/>
      <family val="2"/>
    </font>
    <font>
      <sz val="11"/>
      <color indexed="8"/>
      <name val="Calibri"/>
      <family val="2"/>
    </font>
    <font>
      <sz val="11"/>
      <color indexed="8"/>
      <name val="Arial"/>
      <family val="2"/>
    </font>
    <font>
      <b/>
      <sz val="12"/>
      <color indexed="8"/>
      <name val="Arial"/>
      <family val="2"/>
    </font>
    <font>
      <b/>
      <sz val="12"/>
      <color rgb="FFC00000"/>
      <name val="Arial"/>
      <family val="2"/>
    </font>
    <font>
      <sz val="10"/>
      <color rgb="FFC00000"/>
      <name val="Times New Roman"/>
      <family val="1"/>
    </font>
    <font>
      <b/>
      <sz val="10"/>
      <color rgb="FFC00000"/>
      <name val="Arial"/>
      <family val="2"/>
    </font>
    <font>
      <b/>
      <u/>
      <sz val="10"/>
      <color rgb="FFC00000"/>
      <name val="Arial Narrow"/>
      <family val="2"/>
    </font>
    <font>
      <b/>
      <sz val="8"/>
      <color rgb="FFC00000"/>
      <name val="Arial"/>
      <family val="2"/>
    </font>
    <font>
      <sz val="10"/>
      <color theme="0"/>
      <name val="Arial"/>
      <family val="2"/>
    </font>
    <font>
      <b/>
      <u/>
      <sz val="10"/>
      <color rgb="FFC00000"/>
      <name val="Arial"/>
      <family val="2"/>
    </font>
    <font>
      <b/>
      <sz val="14"/>
      <name val="Arial"/>
      <family val="2"/>
    </font>
    <font>
      <b/>
      <sz val="16"/>
      <name val="Arial"/>
      <family val="2"/>
    </font>
    <font>
      <b/>
      <sz val="10"/>
      <color rgb="FFFFFFFF"/>
      <name val="Arial"/>
      <family val="2"/>
    </font>
    <font>
      <sz val="10"/>
      <color rgb="FF000000"/>
      <name val="Arial"/>
      <family val="2"/>
    </font>
    <font>
      <b/>
      <u/>
      <sz val="10"/>
      <color rgb="FFFFFFFF"/>
      <name val="Arial"/>
      <family val="2"/>
    </font>
    <font>
      <b/>
      <sz val="8"/>
      <color rgb="FFFFFFFF"/>
      <name val="Arial"/>
      <family val="2"/>
    </font>
    <font>
      <u/>
      <sz val="8"/>
      <color theme="1"/>
      <name val="Arial"/>
      <family val="2"/>
    </font>
    <font>
      <sz val="8"/>
      <name val="Arial"/>
      <family val="2"/>
    </font>
    <font>
      <sz val="10"/>
      <color rgb="FFFF0000"/>
      <name val="Arial"/>
      <family val="2"/>
    </font>
    <font>
      <b/>
      <sz val="11"/>
      <color rgb="FFFFFFFF"/>
      <name val="Verdana"/>
      <family val="2"/>
    </font>
    <font>
      <sz val="10"/>
      <name val="MS Sans Serif"/>
      <family val="2"/>
    </font>
    <font>
      <sz val="11"/>
      <name val="Arial"/>
      <family val="2"/>
    </font>
    <font>
      <i/>
      <sz val="11"/>
      <name val="Arial"/>
      <family val="2"/>
    </font>
    <font>
      <sz val="14"/>
      <name val="Times New Roman"/>
      <family val="1"/>
    </font>
    <font>
      <b/>
      <sz val="14"/>
      <name val="Arial Narrow"/>
      <family val="2"/>
    </font>
    <font>
      <sz val="10"/>
      <name val="Times New Roman"/>
      <family val="1"/>
    </font>
    <font>
      <sz val="11"/>
      <color theme="1"/>
      <name val="Calibri"/>
      <family val="2"/>
      <scheme val="minor"/>
    </font>
    <font>
      <vertAlign val="superscript"/>
      <sz val="10"/>
      <color theme="0"/>
      <name val="Arial Narrow"/>
      <family val="2"/>
    </font>
    <font>
      <vertAlign val="superscript"/>
      <sz val="10"/>
      <color theme="1"/>
      <name val="Arial"/>
      <family val="2"/>
    </font>
    <font>
      <vertAlign val="superscript"/>
      <sz val="10"/>
      <name val="Arial"/>
      <family val="2"/>
    </font>
    <font>
      <sz val="10"/>
      <name val="Times New Roman"/>
      <family val="1"/>
    </font>
    <font>
      <sz val="11"/>
      <name val="Times New Roman"/>
      <family val="1"/>
    </font>
    <font>
      <b/>
      <sz val="11"/>
      <color indexed="8"/>
      <name val="Arial"/>
      <family val="2"/>
    </font>
    <font>
      <b/>
      <i/>
      <sz val="11"/>
      <name val="Arial"/>
      <family val="2"/>
    </font>
    <font>
      <i/>
      <sz val="11"/>
      <color indexed="8"/>
      <name val="Arial"/>
      <family val="2"/>
    </font>
    <font>
      <b/>
      <sz val="11"/>
      <color rgb="FF000000"/>
      <name val="Arial"/>
      <family val="2"/>
    </font>
    <font>
      <sz val="11"/>
      <color rgb="FF000000"/>
      <name val="Arial"/>
      <family val="2"/>
    </font>
    <font>
      <sz val="10"/>
      <color theme="1"/>
      <name val="Arial Narrow"/>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
      <patternFill patternType="solid">
        <fgColor rgb="FF8D1845"/>
        <bgColor indexed="64"/>
      </patternFill>
    </fill>
    <fill>
      <patternFill patternType="solid">
        <fgColor rgb="FFFFFFFF"/>
        <bgColor indexed="64"/>
      </patternFill>
    </fill>
    <fill>
      <patternFill patternType="solid">
        <fgColor theme="0" tint="-0.249977111117893"/>
        <bgColor indexed="64"/>
      </patternFill>
    </fill>
    <fill>
      <patternFill patternType="solid">
        <fgColor rgb="FF92D050"/>
        <bgColor indexed="64"/>
      </patternFill>
    </fill>
    <fill>
      <patternFill patternType="solid">
        <fgColor rgb="FFC52033"/>
        <bgColor indexed="64"/>
      </patternFill>
    </fill>
    <fill>
      <patternFill patternType="solid">
        <fgColor rgb="FF4E0000"/>
        <bgColor rgb="FF4E0000"/>
      </patternFill>
    </fill>
    <fill>
      <patternFill patternType="solid">
        <fgColor theme="0"/>
        <bgColor indexed="64"/>
      </patternFill>
    </fill>
    <fill>
      <patternFill patternType="solid">
        <fgColor indexed="65"/>
        <bgColor indexed="64"/>
      </patternFill>
    </fill>
    <fill>
      <patternFill patternType="solid">
        <fgColor auto="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right/>
      <top style="thin">
        <color indexed="62"/>
      </top>
      <bottom style="double">
        <color indexed="62"/>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style="medium">
        <color indexed="64"/>
      </left>
      <right/>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bottom style="double">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diagonal/>
    </border>
    <border>
      <left/>
      <right style="medium">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D3D3D3"/>
      </left>
      <right style="thin">
        <color rgb="FFD3D3D3"/>
      </right>
      <top style="thin">
        <color rgb="FFD3D3D3"/>
      </top>
      <bottom style="thin">
        <color rgb="FFD3D3D3"/>
      </bottom>
      <diagonal/>
    </border>
    <border>
      <left style="thin">
        <color indexed="64"/>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bottom style="double">
        <color indexed="64"/>
      </bottom>
      <diagonal/>
    </border>
  </borders>
  <cellStyleXfs count="5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alignment vertical="top"/>
      <protection locked="0"/>
    </xf>
    <xf numFmtId="0" fontId="15" fillId="4"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11" applyNumberFormat="0" applyFill="0" applyAlignment="0" applyProtection="0"/>
    <xf numFmtId="0" fontId="21" fillId="23" borderId="0" applyNumberFormat="0" applyBorder="0" applyAlignment="0" applyProtection="0"/>
    <xf numFmtId="0" fontId="9" fillId="24" borderId="12" applyNumberFormat="0" applyFont="0" applyAlignment="0" applyProtection="0"/>
    <xf numFmtId="0" fontId="22" fillId="20" borderId="13" applyNumberFormat="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0" borderId="0" applyNumberFormat="0" applyFill="0" applyBorder="0" applyAlignment="0" applyProtection="0"/>
    <xf numFmtId="0" fontId="40" fillId="0" borderId="0"/>
    <xf numFmtId="0" fontId="45" fillId="0" borderId="0"/>
    <xf numFmtId="0" fontId="47" fillId="0" borderId="0"/>
    <xf numFmtId="0" fontId="40" fillId="0" borderId="0"/>
    <xf numFmtId="0" fontId="67" fillId="0" borderId="0"/>
    <xf numFmtId="43" fontId="72" fillId="0" borderId="0" applyFont="0" applyFill="0" applyBorder="0" applyAlignment="0" applyProtection="0"/>
    <xf numFmtId="44" fontId="72" fillId="0" borderId="0" applyFont="0" applyFill="0" applyBorder="0" applyAlignment="0" applyProtection="0"/>
    <xf numFmtId="0" fontId="45" fillId="0" borderId="0"/>
    <xf numFmtId="0" fontId="73" fillId="0" borderId="0"/>
    <xf numFmtId="44" fontId="73" fillId="0" borderId="0" applyFont="0" applyFill="0" applyBorder="0" applyAlignment="0" applyProtection="0"/>
    <xf numFmtId="0" fontId="2" fillId="0" borderId="0"/>
    <xf numFmtId="0" fontId="2" fillId="0" borderId="0"/>
    <xf numFmtId="9" fontId="77" fillId="0" borderId="0" applyFont="0" applyFill="0" applyBorder="0" applyAlignment="0" applyProtection="0"/>
  </cellStyleXfs>
  <cellXfs count="543">
    <xf numFmtId="0" fontId="0" fillId="0" borderId="0" xfId="0"/>
    <xf numFmtId="0" fontId="8" fillId="25" borderId="0" xfId="0" applyFont="1" applyFill="1"/>
    <xf numFmtId="0" fontId="7" fillId="0" borderId="0" xfId="0" applyFont="1" applyAlignment="1">
      <alignment horizontal="center"/>
    </xf>
    <xf numFmtId="0" fontId="6" fillId="0" borderId="0" xfId="0" applyFont="1"/>
    <xf numFmtId="0" fontId="7" fillId="0" borderId="0" xfId="0" applyFont="1"/>
    <xf numFmtId="0" fontId="8" fillId="0" borderId="0" xfId="0" applyFont="1"/>
    <xf numFmtId="0" fontId="7" fillId="0" borderId="0" xfId="0" applyFont="1" applyFill="1" applyBorder="1" applyAlignment="1" applyProtection="1">
      <alignment vertical="top" wrapText="1"/>
      <protection locked="0"/>
    </xf>
    <xf numFmtId="0" fontId="8" fillId="25" borderId="0" xfId="0" applyFont="1" applyFill="1" applyBorder="1"/>
    <xf numFmtId="0" fontId="26" fillId="0" borderId="0" xfId="0" applyFont="1"/>
    <xf numFmtId="0" fontId="0" fillId="0" borderId="0" xfId="0" applyFill="1"/>
    <xf numFmtId="0" fontId="8" fillId="25" borderId="0" xfId="0" applyFont="1" applyFill="1" applyAlignment="1">
      <alignment horizontal="center"/>
    </xf>
    <xf numFmtId="0" fontId="4" fillId="25" borderId="0" xfId="0" applyFont="1" applyFill="1" applyBorder="1" applyAlignment="1"/>
    <xf numFmtId="0" fontId="4" fillId="0" borderId="0" xfId="0" applyFont="1" applyAlignment="1"/>
    <xf numFmtId="0" fontId="4" fillId="0" borderId="0" xfId="0" applyFont="1" applyFill="1" applyAlignment="1"/>
    <xf numFmtId="0" fontId="28" fillId="0" borderId="0" xfId="0" applyFont="1" applyAlignment="1"/>
    <xf numFmtId="0" fontId="29" fillId="0" borderId="0" xfId="0" applyFont="1" applyAlignment="1">
      <alignment horizontal="center"/>
    </xf>
    <xf numFmtId="0" fontId="7" fillId="0" borderId="17" xfId="0" applyFont="1" applyFill="1" applyBorder="1"/>
    <xf numFmtId="0" fontId="7" fillId="0" borderId="32" xfId="0" applyFont="1" applyFill="1" applyBorder="1"/>
    <xf numFmtId="164" fontId="7" fillId="22" borderId="2" xfId="0" applyNumberFormat="1" applyFont="1" applyFill="1" applyBorder="1" applyAlignment="1" applyProtection="1">
      <alignment horizontal="center" wrapText="1"/>
      <protection locked="0"/>
    </xf>
    <xf numFmtId="164" fontId="7" fillId="22" borderId="31" xfId="0" applyNumberFormat="1" applyFont="1" applyFill="1" applyBorder="1" applyAlignment="1" applyProtection="1">
      <alignment horizontal="center" wrapText="1"/>
      <protection locked="0"/>
    </xf>
    <xf numFmtId="164" fontId="7" fillId="22" borderId="29" xfId="0" applyNumberFormat="1" applyFont="1" applyFill="1" applyBorder="1" applyAlignment="1" applyProtection="1">
      <alignment horizontal="center" wrapText="1"/>
      <protection locked="0"/>
    </xf>
    <xf numFmtId="164" fontId="7" fillId="22" borderId="49" xfId="0" applyNumberFormat="1" applyFont="1" applyFill="1" applyBorder="1" applyAlignment="1" applyProtection="1">
      <alignment horizontal="center" wrapText="1"/>
      <protection locked="0"/>
    </xf>
    <xf numFmtId="0" fontId="0" fillId="0" borderId="0" xfId="0" applyBorder="1"/>
    <xf numFmtId="0" fontId="32" fillId="0" borderId="0" xfId="0" applyFont="1" applyFill="1" applyBorder="1" applyAlignment="1">
      <alignment vertical="center" wrapText="1"/>
    </xf>
    <xf numFmtId="37" fontId="27" fillId="22" borderId="31" xfId="0" applyNumberFormat="1" applyFont="1" applyFill="1" applyBorder="1" applyAlignment="1" applyProtection="1">
      <alignment horizontal="center"/>
      <protection locked="0"/>
    </xf>
    <xf numFmtId="0" fontId="33" fillId="28" borderId="50" xfId="0" applyFont="1" applyFill="1" applyBorder="1" applyAlignment="1">
      <alignment horizontal="left" vertical="top" wrapText="1"/>
    </xf>
    <xf numFmtId="0" fontId="33" fillId="28" borderId="37" xfId="0" applyFont="1" applyFill="1" applyBorder="1" applyAlignment="1">
      <alignment horizontal="center" vertical="top" wrapText="1"/>
    </xf>
    <xf numFmtId="0" fontId="33" fillId="28" borderId="35" xfId="0" applyFont="1" applyFill="1" applyBorder="1" applyAlignment="1">
      <alignment horizontal="center"/>
    </xf>
    <xf numFmtId="0" fontId="33" fillId="28" borderId="51" xfId="0" applyFont="1" applyFill="1" applyBorder="1" applyAlignment="1">
      <alignment horizontal="center"/>
    </xf>
    <xf numFmtId="0" fontId="33" fillId="28" borderId="31" xfId="0" applyFont="1" applyFill="1" applyBorder="1" applyAlignment="1">
      <alignment horizontal="center" wrapText="1"/>
    </xf>
    <xf numFmtId="0" fontId="33" fillId="28" borderId="55" xfId="0" applyFont="1" applyFill="1" applyBorder="1" applyAlignment="1">
      <alignment horizontal="left" wrapText="1"/>
    </xf>
    <xf numFmtId="0" fontId="33" fillId="28" borderId="4" xfId="0" applyFont="1" applyFill="1" applyBorder="1" applyAlignment="1">
      <alignment horizontal="left" wrapText="1"/>
    </xf>
    <xf numFmtId="9" fontId="37" fillId="28" borderId="4" xfId="0" applyNumberFormat="1" applyFont="1" applyFill="1" applyBorder="1" applyAlignment="1">
      <alignment horizontal="center"/>
    </xf>
    <xf numFmtId="9" fontId="37" fillId="28" borderId="43" xfId="0" applyNumberFormat="1" applyFont="1" applyFill="1" applyBorder="1" applyAlignment="1">
      <alignment horizontal="center"/>
    </xf>
    <xf numFmtId="0" fontId="33" fillId="28" borderId="38" xfId="0" applyFont="1" applyFill="1" applyBorder="1" applyAlignment="1">
      <alignment vertical="top" wrapText="1"/>
    </xf>
    <xf numFmtId="0" fontId="33" fillId="28" borderId="31" xfId="0" applyFont="1" applyFill="1" applyBorder="1" applyAlignment="1">
      <alignment horizontal="center"/>
    </xf>
    <xf numFmtId="0" fontId="7" fillId="0" borderId="10" xfId="0" applyFont="1" applyFill="1" applyBorder="1"/>
    <xf numFmtId="0" fontId="5" fillId="0" borderId="0" xfId="0" applyFont="1" applyAlignment="1">
      <alignment wrapText="1"/>
    </xf>
    <xf numFmtId="37" fontId="27" fillId="22" borderId="71" xfId="0" applyNumberFormat="1" applyFont="1" applyFill="1" applyBorder="1" applyAlignment="1" applyProtection="1">
      <alignment horizontal="center"/>
      <protection locked="0"/>
    </xf>
    <xf numFmtId="0" fontId="33" fillId="28" borderId="10" xfId="0" applyFont="1" applyFill="1" applyBorder="1"/>
    <xf numFmtId="37" fontId="33" fillId="28" borderId="10" xfId="0" applyNumberFormat="1" applyFont="1" applyFill="1" applyBorder="1" applyAlignment="1">
      <alignment horizontal="center"/>
    </xf>
    <xf numFmtId="37" fontId="33" fillId="28" borderId="54" xfId="0" applyNumberFormat="1" applyFont="1" applyFill="1" applyBorder="1" applyAlignment="1">
      <alignment horizontal="center"/>
    </xf>
    <xf numFmtId="0" fontId="4" fillId="0" borderId="0" xfId="0" applyFont="1" applyFill="1" applyBorder="1" applyAlignment="1"/>
    <xf numFmtId="0" fontId="33" fillId="28" borderId="18" xfId="0" applyFont="1" applyFill="1" applyBorder="1" applyAlignment="1">
      <alignment horizontal="center"/>
    </xf>
    <xf numFmtId="0" fontId="31" fillId="22" borderId="71" xfId="0" applyFont="1" applyFill="1" applyBorder="1" applyAlignment="1"/>
    <xf numFmtId="0" fontId="38" fillId="28" borderId="39" xfId="0" applyFont="1" applyFill="1" applyBorder="1"/>
    <xf numFmtId="0" fontId="38" fillId="28" borderId="20" xfId="0" applyFont="1" applyFill="1" applyBorder="1"/>
    <xf numFmtId="0" fontId="0" fillId="0" borderId="0" xfId="0"/>
    <xf numFmtId="0" fontId="0" fillId="0" borderId="0" xfId="0"/>
    <xf numFmtId="0" fontId="7" fillId="0" borderId="0" xfId="0" applyFont="1" applyFill="1" applyBorder="1"/>
    <xf numFmtId="0" fontId="31" fillId="22" borderId="47" xfId="0" applyFont="1" applyFill="1" applyBorder="1" applyAlignment="1"/>
    <xf numFmtId="0" fontId="4" fillId="25" borderId="0" xfId="0" applyFont="1" applyFill="1" applyBorder="1" applyAlignment="1">
      <alignment horizontal="center"/>
    </xf>
    <xf numFmtId="0" fontId="33" fillId="28" borderId="36" xfId="0" applyFont="1" applyFill="1" applyBorder="1" applyAlignment="1">
      <alignment horizontal="left" vertical="top" wrapText="1"/>
    </xf>
    <xf numFmtId="0" fontId="7" fillId="25" borderId="0" xfId="0" applyFont="1" applyFill="1"/>
    <xf numFmtId="0" fontId="40" fillId="0" borderId="0" xfId="0" applyFont="1"/>
    <xf numFmtId="0" fontId="4" fillId="25" borderId="0" xfId="0" applyFont="1" applyFill="1" applyBorder="1" applyAlignment="1">
      <alignment horizontal="center"/>
    </xf>
    <xf numFmtId="0" fontId="34" fillId="28" borderId="53" xfId="0" applyFont="1" applyFill="1" applyBorder="1" applyAlignment="1">
      <alignment horizontal="center" wrapText="1"/>
    </xf>
    <xf numFmtId="0" fontId="34" fillId="28" borderId="0" xfId="0" applyFont="1" applyFill="1" applyBorder="1" applyAlignment="1">
      <alignment horizontal="center" wrapText="1"/>
    </xf>
    <xf numFmtId="0" fontId="34" fillId="28" borderId="70" xfId="0" applyFont="1" applyFill="1" applyBorder="1" applyAlignment="1">
      <alignment horizontal="center"/>
    </xf>
    <xf numFmtId="0" fontId="8" fillId="22" borderId="19" xfId="0" applyFont="1" applyFill="1" applyBorder="1" applyAlignment="1">
      <alignment horizontal="center"/>
    </xf>
    <xf numFmtId="0" fontId="8" fillId="22" borderId="10" xfId="0" applyFont="1" applyFill="1" applyBorder="1" applyAlignment="1">
      <alignment horizontal="center"/>
    </xf>
    <xf numFmtId="0" fontId="0" fillId="22" borderId="10" xfId="0" applyFill="1" applyBorder="1" applyAlignment="1">
      <alignment horizontal="center"/>
    </xf>
    <xf numFmtId="49" fontId="7" fillId="22" borderId="42" xfId="0" applyNumberFormat="1" applyFont="1" applyFill="1" applyBorder="1" applyAlignment="1" applyProtection="1">
      <alignment horizontal="left"/>
      <protection locked="0"/>
    </xf>
    <xf numFmtId="0" fontId="4" fillId="28" borderId="68" xfId="0" applyFont="1" applyFill="1" applyBorder="1" applyAlignment="1">
      <alignment horizontal="center"/>
    </xf>
    <xf numFmtId="0" fontId="4" fillId="28" borderId="70" xfId="0" applyFont="1" applyFill="1" applyBorder="1" applyAlignment="1">
      <alignment horizontal="center"/>
    </xf>
    <xf numFmtId="0" fontId="0" fillId="22" borderId="19" xfId="0" applyFill="1" applyBorder="1" applyAlignment="1">
      <alignment horizontal="left"/>
    </xf>
    <xf numFmtId="0" fontId="8" fillId="22" borderId="10" xfId="0" applyFont="1" applyFill="1" applyBorder="1" applyAlignment="1">
      <alignment horizontal="left"/>
    </xf>
    <xf numFmtId="0" fontId="33" fillId="28" borderId="68" xfId="0" applyFont="1" applyFill="1" applyBorder="1" applyAlignment="1">
      <alignment horizontal="center"/>
    </xf>
    <xf numFmtId="0" fontId="33" fillId="28" borderId="70" xfId="0" applyFont="1" applyFill="1" applyBorder="1" applyAlignment="1">
      <alignment horizontal="center"/>
    </xf>
    <xf numFmtId="0" fontId="33" fillId="28" borderId="38" xfId="0" applyFont="1" applyFill="1" applyBorder="1" applyAlignment="1">
      <alignment horizontal="left" vertical="top" wrapText="1"/>
    </xf>
    <xf numFmtId="3" fontId="7" fillId="0" borderId="10" xfId="0" applyNumberFormat="1" applyFont="1" applyFill="1" applyBorder="1" applyAlignment="1">
      <alignment horizontal="center" wrapText="1"/>
    </xf>
    <xf numFmtId="0" fontId="34" fillId="28" borderId="53" xfId="0" applyFont="1" applyFill="1" applyBorder="1" applyAlignment="1">
      <alignment horizontal="center" wrapText="1"/>
    </xf>
    <xf numFmtId="0" fontId="0" fillId="22" borderId="48" xfId="0" applyFill="1" applyBorder="1" applyAlignment="1">
      <alignment horizontal="center"/>
    </xf>
    <xf numFmtId="0" fontId="0" fillId="22" borderId="53" xfId="0" applyFill="1" applyBorder="1" applyAlignment="1">
      <alignment horizontal="center"/>
    </xf>
    <xf numFmtId="0" fontId="8" fillId="22" borderId="19" xfId="0" applyFont="1" applyFill="1" applyBorder="1" applyAlignment="1"/>
    <xf numFmtId="0" fontId="8" fillId="22" borderId="10" xfId="0" applyFont="1" applyFill="1" applyBorder="1" applyAlignment="1"/>
    <xf numFmtId="49" fontId="42" fillId="29" borderId="45" xfId="0" applyNumberFormat="1" applyFont="1" applyFill="1" applyBorder="1" applyAlignment="1" applyProtection="1">
      <alignment horizontal="left" wrapText="1"/>
    </xf>
    <xf numFmtId="0" fontId="8" fillId="22" borderId="23" xfId="0" applyFont="1" applyFill="1" applyBorder="1" applyAlignment="1"/>
    <xf numFmtId="0" fontId="46" fillId="0" borderId="0" xfId="44" applyFont="1" applyAlignment="1">
      <alignment horizontal="left"/>
    </xf>
    <xf numFmtId="0" fontId="47" fillId="0" borderId="0" xfId="45"/>
    <xf numFmtId="0" fontId="40" fillId="0" borderId="0" xfId="46"/>
    <xf numFmtId="0" fontId="45" fillId="0" borderId="0" xfId="44" applyFont="1"/>
    <xf numFmtId="0" fontId="48" fillId="0" borderId="0" xfId="44" applyFont="1"/>
    <xf numFmtId="0" fontId="46" fillId="0" borderId="0" xfId="0" applyFont="1" applyFill="1" applyAlignment="1">
      <alignment horizontal="left"/>
    </xf>
    <xf numFmtId="0" fontId="51" fillId="0" borderId="0" xfId="0" applyFont="1" applyFill="1"/>
    <xf numFmtId="0" fontId="2" fillId="0" borderId="31" xfId="0" applyFont="1" applyBorder="1" applyAlignment="1">
      <alignment horizontal="left" indent="1"/>
    </xf>
    <xf numFmtId="0" fontId="2" fillId="0" borderId="10" xfId="0" applyFont="1" applyBorder="1" applyAlignment="1">
      <alignment horizontal="left" indent="1"/>
    </xf>
    <xf numFmtId="0" fontId="44" fillId="0" borderId="0" xfId="0" applyFont="1" applyAlignment="1"/>
    <xf numFmtId="0" fontId="2" fillId="22" borderId="31" xfId="0" applyFont="1" applyFill="1" applyBorder="1" applyAlignment="1" applyProtection="1">
      <alignment horizontal="left" vertical="center" wrapText="1"/>
      <protection locked="0"/>
    </xf>
    <xf numFmtId="0" fontId="2" fillId="22" borderId="10" xfId="0" applyFont="1" applyFill="1" applyBorder="1" applyAlignment="1" applyProtection="1">
      <alignment horizontal="left" vertical="center" wrapText="1"/>
      <protection locked="0"/>
    </xf>
    <xf numFmtId="0" fontId="2" fillId="26" borderId="10" xfId="0" applyFont="1" applyFill="1" applyBorder="1" applyAlignment="1" applyProtection="1">
      <alignment horizontal="left" vertical="center" wrapText="1"/>
      <protection locked="0"/>
    </xf>
    <xf numFmtId="0" fontId="34" fillId="28" borderId="25" xfId="0" applyFont="1" applyFill="1" applyBorder="1" applyAlignment="1">
      <alignment horizontal="center" wrapText="1"/>
    </xf>
    <xf numFmtId="0" fontId="34" fillId="28" borderId="15" xfId="0" applyFont="1" applyFill="1" applyBorder="1" applyAlignment="1">
      <alignment horizontal="center" wrapText="1"/>
    </xf>
    <xf numFmtId="0" fontId="34" fillId="28" borderId="62" xfId="0" applyFont="1" applyFill="1" applyBorder="1" applyAlignment="1">
      <alignment horizontal="center" wrapText="1"/>
    </xf>
    <xf numFmtId="0" fontId="4" fillId="25" borderId="0" xfId="0" applyFont="1" applyFill="1" applyBorder="1" applyAlignment="1">
      <alignment horizontal="center"/>
    </xf>
    <xf numFmtId="0" fontId="33" fillId="28" borderId="38" xfId="0" applyFont="1" applyFill="1" applyBorder="1" applyAlignment="1">
      <alignment horizontal="left" vertical="top" wrapText="1"/>
    </xf>
    <xf numFmtId="49" fontId="2" fillId="0" borderId="10" xfId="0" applyNumberFormat="1" applyFont="1" applyBorder="1" applyAlignment="1">
      <alignment horizontal="center"/>
    </xf>
    <xf numFmtId="0" fontId="33" fillId="28" borderId="92" xfId="0" applyFont="1" applyFill="1" applyBorder="1" applyAlignment="1">
      <alignment horizontal="center"/>
    </xf>
    <xf numFmtId="0" fontId="2" fillId="0" borderId="10" xfId="0" applyFont="1" applyBorder="1" applyAlignment="1">
      <alignment horizontal="left"/>
    </xf>
    <xf numFmtId="49" fontId="2" fillId="0" borderId="10" xfId="0" applyNumberFormat="1" applyFont="1" applyBorder="1" applyAlignment="1">
      <alignment horizontal="left"/>
    </xf>
    <xf numFmtId="0" fontId="2" fillId="0" borderId="23" xfId="0" applyFont="1" applyBorder="1" applyAlignment="1">
      <alignment horizontal="left"/>
    </xf>
    <xf numFmtId="49" fontId="2" fillId="0" borderId="23" xfId="0" applyNumberFormat="1" applyFont="1" applyBorder="1" applyAlignment="1">
      <alignment horizontal="center"/>
    </xf>
    <xf numFmtId="0" fontId="2" fillId="0" borderId="48" xfId="0" applyFont="1" applyBorder="1" applyAlignment="1">
      <alignment horizontal="left"/>
    </xf>
    <xf numFmtId="0" fontId="8" fillId="25" borderId="64" xfId="0" applyFont="1" applyFill="1" applyBorder="1"/>
    <xf numFmtId="49" fontId="2" fillId="0" borderId="48" xfId="0" applyNumberFormat="1" applyFont="1" applyBorder="1" applyAlignment="1">
      <alignment horizontal="left"/>
    </xf>
    <xf numFmtId="0" fontId="8" fillId="25" borderId="64" xfId="0" applyFont="1" applyFill="1" applyBorder="1" applyAlignment="1">
      <alignment horizontal="center"/>
    </xf>
    <xf numFmtId="0" fontId="2" fillId="0" borderId="31" xfId="0" applyFont="1" applyBorder="1" applyAlignment="1">
      <alignment horizontal="left"/>
    </xf>
    <xf numFmtId="49" fontId="2" fillId="0" borderId="31" xfId="0" applyNumberFormat="1" applyFont="1" applyBorder="1" applyAlignment="1">
      <alignment horizontal="left"/>
    </xf>
    <xf numFmtId="0" fontId="2" fillId="0" borderId="19" xfId="0" applyFont="1" applyBorder="1" applyAlignment="1">
      <alignment horizontal="left"/>
    </xf>
    <xf numFmtId="49" fontId="2" fillId="0" borderId="19" xfId="0" applyNumberFormat="1" applyFont="1" applyBorder="1" applyAlignment="1">
      <alignment horizontal="left"/>
    </xf>
    <xf numFmtId="0" fontId="2" fillId="0" borderId="37" xfId="0" applyFont="1" applyBorder="1" applyAlignment="1">
      <alignment horizontal="left"/>
    </xf>
    <xf numFmtId="0" fontId="2" fillId="0" borderId="28" xfId="0" applyFont="1" applyBorder="1" applyAlignment="1">
      <alignment horizontal="left"/>
    </xf>
    <xf numFmtId="0" fontId="2" fillId="0" borderId="45" xfId="0" applyFont="1" applyBorder="1" applyAlignment="1">
      <alignment horizontal="left"/>
    </xf>
    <xf numFmtId="0" fontId="8" fillId="22" borderId="48" xfId="0" applyFont="1" applyFill="1" applyBorder="1" applyAlignment="1">
      <alignment horizontal="left"/>
    </xf>
    <xf numFmtId="0" fontId="0" fillId="0" borderId="64" xfId="0" applyBorder="1"/>
    <xf numFmtId="49" fontId="2" fillId="0" borderId="31" xfId="0" applyNumberFormat="1" applyFont="1" applyBorder="1" applyAlignment="1">
      <alignment horizontal="center"/>
    </xf>
    <xf numFmtId="0" fontId="2" fillId="0" borderId="44" xfId="0" applyFont="1" applyBorder="1" applyAlignment="1">
      <alignment horizontal="left"/>
    </xf>
    <xf numFmtId="0" fontId="58" fillId="0" borderId="0" xfId="0" applyFont="1" applyFill="1" applyAlignment="1"/>
    <xf numFmtId="0" fontId="43" fillId="0" borderId="0" xfId="0" applyFont="1" applyAlignment="1">
      <alignment vertical="center"/>
    </xf>
    <xf numFmtId="0" fontId="59" fillId="32" borderId="94" xfId="0" applyFont="1" applyFill="1" applyBorder="1" applyAlignment="1">
      <alignment horizontal="centerContinuous" readingOrder="1"/>
    </xf>
    <xf numFmtId="0" fontId="59" fillId="32" borderId="95" xfId="0" applyFont="1" applyFill="1" applyBorder="1" applyAlignment="1">
      <alignment horizontal="centerContinuous" readingOrder="1"/>
    </xf>
    <xf numFmtId="0" fontId="59" fillId="32" borderId="96" xfId="0" applyFont="1" applyFill="1" applyBorder="1" applyAlignment="1">
      <alignment horizontal="left" vertical="center" readingOrder="1"/>
    </xf>
    <xf numFmtId="0" fontId="59" fillId="32" borderId="96" xfId="0" applyFont="1" applyFill="1" applyBorder="1" applyAlignment="1">
      <alignment horizontal="left" wrapText="1" indent="1" readingOrder="1"/>
    </xf>
    <xf numFmtId="0" fontId="59" fillId="32" borderId="96" xfId="0" applyFont="1" applyFill="1" applyBorder="1" applyAlignment="1">
      <alignment horizontal="center" wrapText="1" readingOrder="1"/>
    </xf>
    <xf numFmtId="0" fontId="60" fillId="0" borderId="96" xfId="0" applyFont="1" applyBorder="1" applyAlignment="1">
      <alignment horizontal="left" indent="1" readingOrder="1"/>
    </xf>
    <xf numFmtId="3" fontId="60" fillId="0" borderId="96" xfId="0" applyNumberFormat="1" applyFont="1" applyBorder="1" applyAlignment="1">
      <alignment horizontal="right" indent="2" readingOrder="1"/>
    </xf>
    <xf numFmtId="167" fontId="60" fillId="0" borderId="96" xfId="0" applyNumberFormat="1" applyFont="1" applyBorder="1" applyAlignment="1">
      <alignment horizontal="right" indent="2" readingOrder="1"/>
    </xf>
    <xf numFmtId="0" fontId="59" fillId="32" borderId="97" xfId="0" applyFont="1" applyFill="1" applyBorder="1" applyAlignment="1">
      <alignment horizontal="centerContinuous" vertical="center" readingOrder="1"/>
    </xf>
    <xf numFmtId="0" fontId="59" fillId="32" borderId="98" xfId="0" applyFont="1" applyFill="1" applyBorder="1" applyAlignment="1">
      <alignment horizontal="centerContinuous" vertical="center" readingOrder="1"/>
    </xf>
    <xf numFmtId="0" fontId="59" fillId="32" borderId="99" xfId="0" applyFont="1" applyFill="1" applyBorder="1" applyAlignment="1">
      <alignment horizontal="centerContinuous" vertical="center" readingOrder="1"/>
    </xf>
    <xf numFmtId="0" fontId="59" fillId="32" borderId="100" xfId="0" applyFont="1" applyFill="1" applyBorder="1" applyAlignment="1">
      <alignment horizontal="centerContinuous" vertical="center" readingOrder="1"/>
    </xf>
    <xf numFmtId="0" fontId="60" fillId="0" borderId="96" xfId="0" quotePrefix="1" applyFont="1" applyBorder="1" applyAlignment="1">
      <alignment horizontal="right" indent="2" readingOrder="1"/>
    </xf>
    <xf numFmtId="0" fontId="60" fillId="26" borderId="96" xfId="0" applyFont="1" applyFill="1" applyBorder="1" applyAlignment="1">
      <alignment horizontal="left" indent="1" readingOrder="1"/>
    </xf>
    <xf numFmtId="0" fontId="60" fillId="26" borderId="96" xfId="0" applyFont="1" applyFill="1" applyBorder="1" applyAlignment="1">
      <alignment horizontal="right" indent="2" readingOrder="1"/>
    </xf>
    <xf numFmtId="0" fontId="59" fillId="32" borderId="94" xfId="0" applyFont="1" applyFill="1" applyBorder="1" applyAlignment="1">
      <alignment horizontal="centerContinuous" vertical="center" readingOrder="1"/>
    </xf>
    <xf numFmtId="0" fontId="59" fillId="32" borderId="95" xfId="0" applyFont="1" applyFill="1" applyBorder="1" applyAlignment="1">
      <alignment horizontal="centerContinuous" vertical="center" readingOrder="1"/>
    </xf>
    <xf numFmtId="0" fontId="63" fillId="0" borderId="0" xfId="0" applyFont="1"/>
    <xf numFmtId="0" fontId="64" fillId="0" borderId="98" xfId="0" applyFont="1" applyBorder="1" applyAlignment="1"/>
    <xf numFmtId="0" fontId="64" fillId="0" borderId="0" xfId="0" applyFont="1"/>
    <xf numFmtId="0" fontId="64" fillId="0" borderId="0" xfId="0" applyFont="1" applyBorder="1" applyAlignment="1"/>
    <xf numFmtId="0" fontId="64" fillId="0" borderId="0" xfId="0" applyFont="1" applyBorder="1" applyAlignment="1">
      <alignment horizontal="left" readingOrder="1"/>
    </xf>
    <xf numFmtId="0" fontId="65" fillId="0" borderId="0" xfId="0" applyFont="1" applyAlignment="1">
      <alignment readingOrder="1"/>
    </xf>
    <xf numFmtId="0" fontId="59" fillId="32" borderId="94" xfId="0" applyFont="1" applyFill="1" applyBorder="1" applyAlignment="1">
      <alignment horizontal="center" readingOrder="1"/>
    </xf>
    <xf numFmtId="0" fontId="66" fillId="33" borderId="101" xfId="0" applyNumberFormat="1" applyFont="1" applyFill="1" applyBorder="1" applyAlignment="1">
      <alignment horizontal="left" vertical="top" wrapText="1" readingOrder="1"/>
    </xf>
    <xf numFmtId="0" fontId="66" fillId="33" borderId="101" xfId="0" applyNumberFormat="1" applyFont="1" applyFill="1" applyBorder="1" applyAlignment="1">
      <alignment vertical="top" wrapText="1" readingOrder="1"/>
    </xf>
    <xf numFmtId="0" fontId="66" fillId="33" borderId="101" xfId="0" applyNumberFormat="1" applyFont="1" applyFill="1" applyBorder="1" applyAlignment="1">
      <alignment horizontal="center" vertical="top" wrapText="1" readingOrder="1"/>
    </xf>
    <xf numFmtId="0" fontId="66" fillId="33" borderId="101" xfId="0" applyNumberFormat="1" applyFont="1" applyFill="1" applyBorder="1" applyAlignment="1">
      <alignment horizontal="right" vertical="top" wrapText="1" readingOrder="1"/>
    </xf>
    <xf numFmtId="0" fontId="7" fillId="0" borderId="40" xfId="0" applyFont="1" applyFill="1" applyBorder="1"/>
    <xf numFmtId="0" fontId="7" fillId="0" borderId="21" xfId="0" applyFont="1" applyFill="1" applyBorder="1"/>
    <xf numFmtId="3" fontId="0" fillId="0" borderId="0" xfId="0" applyNumberFormat="1"/>
    <xf numFmtId="0" fontId="41" fillId="0" borderId="0" xfId="0" applyFont="1"/>
    <xf numFmtId="0" fontId="2" fillId="0" borderId="0" xfId="0" applyFont="1" applyFill="1" applyBorder="1"/>
    <xf numFmtId="164" fontId="7" fillId="31" borderId="19" xfId="0" applyNumberFormat="1" applyFont="1" applyFill="1" applyBorder="1" applyAlignment="1" applyProtection="1">
      <alignment horizontal="center" vertical="center" wrapText="1"/>
      <protection locked="0"/>
    </xf>
    <xf numFmtId="164" fontId="7" fillId="31" borderId="51" xfId="0" applyNumberFormat="1" applyFont="1" applyFill="1" applyBorder="1" applyAlignment="1" applyProtection="1">
      <alignment horizontal="center" vertical="center" wrapText="1"/>
      <protection locked="0"/>
    </xf>
    <xf numFmtId="0" fontId="2" fillId="22" borderId="54" xfId="0" applyFont="1" applyFill="1" applyBorder="1" applyAlignment="1" applyProtection="1">
      <alignment horizontal="left" vertical="center" wrapText="1"/>
      <protection locked="0"/>
    </xf>
    <xf numFmtId="0" fontId="31" fillId="22" borderId="54" xfId="0" applyFont="1" applyFill="1" applyBorder="1" applyAlignment="1"/>
    <xf numFmtId="164" fontId="7" fillId="22" borderId="6" xfId="0" applyNumberFormat="1" applyFont="1" applyFill="1" applyBorder="1" applyAlignment="1" applyProtection="1">
      <alignment horizontal="center" wrapText="1"/>
      <protection locked="0"/>
    </xf>
    <xf numFmtId="164" fontId="7" fillId="22" borderId="10" xfId="0" applyNumberFormat="1" applyFont="1" applyFill="1" applyBorder="1" applyAlignment="1" applyProtection="1">
      <alignment horizontal="center" wrapText="1"/>
      <protection locked="0"/>
    </xf>
    <xf numFmtId="0" fontId="4" fillId="0" borderId="0" xfId="0" applyFont="1" applyAlignment="1">
      <alignment horizontal="center"/>
    </xf>
    <xf numFmtId="0" fontId="33" fillId="28" borderId="70" xfId="0" applyFont="1" applyFill="1" applyBorder="1" applyAlignment="1">
      <alignment horizontal="center" wrapText="1"/>
    </xf>
    <xf numFmtId="49" fontId="7" fillId="22" borderId="38" xfId="0" applyNumberFormat="1" applyFont="1" applyFill="1" applyBorder="1" applyAlignment="1" applyProtection="1">
      <alignment horizontal="left" vertical="top" wrapText="1"/>
      <protection locked="0"/>
    </xf>
    <xf numFmtId="49" fontId="7" fillId="22" borderId="5" xfId="0" applyNumberFormat="1" applyFont="1" applyFill="1" applyBorder="1" applyAlignment="1" applyProtection="1">
      <alignment horizontal="left" vertical="top" wrapText="1"/>
      <protection locked="0"/>
    </xf>
    <xf numFmtId="49" fontId="7" fillId="22" borderId="34" xfId="0" applyNumberFormat="1" applyFont="1" applyFill="1" applyBorder="1" applyAlignment="1" applyProtection="1">
      <alignment horizontal="left" vertical="top" wrapText="1"/>
      <protection locked="0"/>
    </xf>
    <xf numFmtId="0" fontId="7" fillId="0" borderId="0" xfId="0" applyFont="1" applyFill="1" applyBorder="1" applyAlignment="1">
      <alignment horizontal="left" vertical="center" wrapText="1"/>
    </xf>
    <xf numFmtId="0" fontId="33" fillId="28" borderId="38" xfId="0" applyFont="1" applyFill="1" applyBorder="1" applyAlignment="1">
      <alignment horizontal="left" vertical="top" wrapText="1"/>
    </xf>
    <xf numFmtId="0" fontId="49" fillId="0" borderId="0" xfId="45" applyFont="1" applyAlignment="1"/>
    <xf numFmtId="0" fontId="47" fillId="0" borderId="0" xfId="45" applyAlignment="1"/>
    <xf numFmtId="0" fontId="49" fillId="0" borderId="0" xfId="45" applyFont="1" applyAlignment="1">
      <alignment horizontal="left"/>
    </xf>
    <xf numFmtId="0" fontId="0" fillId="34" borderId="0" xfId="0" applyFill="1"/>
    <xf numFmtId="0" fontId="33" fillId="28" borderId="70" xfId="0" applyFont="1" applyFill="1" applyBorder="1" applyAlignment="1">
      <alignment horizontal="center" wrapText="1"/>
    </xf>
    <xf numFmtId="0" fontId="33" fillId="28" borderId="31" xfId="0" applyFont="1" applyFill="1" applyBorder="1" applyAlignment="1">
      <alignment horizontal="center" wrapText="1"/>
    </xf>
    <xf numFmtId="49" fontId="7" fillId="22" borderId="38" xfId="0" applyNumberFormat="1" applyFont="1" applyFill="1" applyBorder="1" applyAlignment="1" applyProtection="1">
      <alignment horizontal="left" vertical="top" wrapText="1"/>
      <protection locked="0"/>
    </xf>
    <xf numFmtId="49" fontId="7" fillId="22" borderId="5" xfId="0" applyNumberFormat="1" applyFont="1" applyFill="1" applyBorder="1" applyAlignment="1" applyProtection="1">
      <alignment horizontal="left" vertical="top" wrapText="1"/>
      <protection locked="0"/>
    </xf>
    <xf numFmtId="49" fontId="7" fillId="22" borderId="34" xfId="0" applyNumberFormat="1" applyFont="1" applyFill="1" applyBorder="1" applyAlignment="1" applyProtection="1">
      <alignment horizontal="left" vertical="top" wrapText="1"/>
      <protection locked="0"/>
    </xf>
    <xf numFmtId="0" fontId="4" fillId="0" borderId="0" xfId="0" applyFont="1" applyAlignment="1">
      <alignment horizontal="center"/>
    </xf>
    <xf numFmtId="0" fontId="7" fillId="0" borderId="0" xfId="0" applyFont="1" applyFill="1" applyBorder="1" applyAlignment="1">
      <alignment horizontal="left" vertical="center" wrapText="1"/>
    </xf>
    <xf numFmtId="0" fontId="33" fillId="28" borderId="38" xfId="0" applyFont="1" applyFill="1" applyBorder="1" applyAlignment="1">
      <alignment horizontal="left" vertical="top" wrapText="1"/>
    </xf>
    <xf numFmtId="0" fontId="0" fillId="34" borderId="0" xfId="0" applyFill="1" applyAlignment="1">
      <alignment vertical="top" wrapText="1"/>
    </xf>
    <xf numFmtId="164" fontId="7" fillId="22" borderId="22" xfId="0" applyNumberFormat="1" applyFont="1" applyFill="1" applyBorder="1" applyAlignment="1" applyProtection="1">
      <alignment horizontal="center" wrapText="1"/>
      <protection locked="0"/>
    </xf>
    <xf numFmtId="164" fontId="7" fillId="22" borderId="23" xfId="0" applyNumberFormat="1" applyFont="1" applyFill="1" applyBorder="1" applyAlignment="1" applyProtection="1">
      <alignment horizontal="center" wrapText="1"/>
      <protection locked="0"/>
    </xf>
    <xf numFmtId="164" fontId="7" fillId="22" borderId="46" xfId="0" applyNumberFormat="1" applyFont="1" applyFill="1" applyBorder="1" applyAlignment="1" applyProtection="1">
      <alignment horizontal="center" wrapText="1"/>
      <protection locked="0"/>
    </xf>
    <xf numFmtId="164" fontId="7" fillId="0" borderId="55" xfId="0" applyNumberFormat="1" applyFont="1" applyFill="1" applyBorder="1" applyAlignment="1" applyProtection="1">
      <alignment horizontal="left" wrapText="1"/>
      <protection locked="0"/>
    </xf>
    <xf numFmtId="164" fontId="7" fillId="0" borderId="4" xfId="0" applyNumberFormat="1" applyFont="1" applyFill="1" applyBorder="1" applyAlignment="1" applyProtection="1">
      <alignment horizontal="left" wrapText="1"/>
      <protection locked="0"/>
    </xf>
    <xf numFmtId="0" fontId="31" fillId="22" borderId="4" xfId="0" applyFont="1" applyFill="1" applyBorder="1" applyAlignment="1"/>
    <xf numFmtId="164" fontId="7" fillId="31" borderId="42" xfId="0" applyNumberFormat="1" applyFont="1" applyFill="1" applyBorder="1" applyAlignment="1" applyProtection="1">
      <alignment horizontal="center" vertical="center" wrapText="1"/>
      <protection locked="0"/>
    </xf>
    <xf numFmtId="164" fontId="7" fillId="31" borderId="102" xfId="0" applyNumberFormat="1" applyFont="1" applyFill="1" applyBorder="1" applyAlignment="1" applyProtection="1">
      <alignment horizontal="center" vertical="center" wrapText="1"/>
      <protection locked="0"/>
    </xf>
    <xf numFmtId="0" fontId="31" fillId="22" borderId="103" xfId="0" applyFont="1" applyFill="1" applyBorder="1" applyAlignment="1"/>
    <xf numFmtId="0" fontId="31" fillId="22" borderId="22" xfId="0" applyFont="1" applyFill="1" applyBorder="1" applyAlignment="1"/>
    <xf numFmtId="164" fontId="7" fillId="31" borderId="23" xfId="0" applyNumberFormat="1" applyFont="1" applyFill="1" applyBorder="1" applyAlignment="1" applyProtection="1">
      <alignment horizontal="center" vertical="center" wrapText="1"/>
      <protection locked="0"/>
    </xf>
    <xf numFmtId="164" fontId="7" fillId="31" borderId="46" xfId="0" applyNumberFormat="1" applyFont="1" applyFill="1" applyBorder="1" applyAlignment="1" applyProtection="1">
      <alignment horizontal="center" vertical="center" wrapText="1"/>
      <protection locked="0"/>
    </xf>
    <xf numFmtId="0" fontId="58" fillId="35" borderId="0" xfId="0" applyFont="1" applyFill="1" applyAlignment="1"/>
    <xf numFmtId="0" fontId="4" fillId="35" borderId="0" xfId="0" applyFont="1" applyFill="1" applyAlignment="1"/>
    <xf numFmtId="0" fontId="0" fillId="35" borderId="0" xfId="0" applyFill="1"/>
    <xf numFmtId="0" fontId="29" fillId="35" borderId="0" xfId="0" applyFont="1" applyFill="1" applyAlignment="1">
      <alignment horizontal="center"/>
    </xf>
    <xf numFmtId="0" fontId="7" fillId="35" borderId="0" xfId="0" applyFont="1" applyFill="1" applyAlignment="1">
      <alignment horizontal="center"/>
    </xf>
    <xf numFmtId="0" fontId="7" fillId="35" borderId="0" xfId="0" applyFont="1" applyFill="1"/>
    <xf numFmtId="0" fontId="44" fillId="35" borderId="0" xfId="0" applyFont="1" applyFill="1" applyAlignment="1"/>
    <xf numFmtId="0" fontId="5" fillId="35" borderId="0" xfId="0" applyFont="1" applyFill="1" applyAlignment="1">
      <alignment wrapText="1"/>
    </xf>
    <xf numFmtId="0" fontId="2" fillId="35" borderId="31" xfId="0" applyFont="1" applyFill="1" applyBorder="1" applyAlignment="1">
      <alignment horizontal="left" indent="1"/>
    </xf>
    <xf numFmtId="0" fontId="2" fillId="35" borderId="10" xfId="0" applyFont="1" applyFill="1" applyBorder="1" applyAlignment="1">
      <alignment horizontal="left" indent="1"/>
    </xf>
    <xf numFmtId="0" fontId="6" fillId="35" borderId="0" xfId="0" applyFont="1" applyFill="1"/>
    <xf numFmtId="0" fontId="26" fillId="35" borderId="0" xfId="0" applyFont="1" applyFill="1"/>
    <xf numFmtId="0" fontId="0" fillId="35" borderId="0" xfId="0" applyFill="1" applyBorder="1"/>
    <xf numFmtId="0" fontId="8" fillId="35" borderId="0" xfId="0" applyFont="1" applyFill="1"/>
    <xf numFmtId="0" fontId="28" fillId="35" borderId="0" xfId="0" applyFont="1" applyFill="1" applyAlignment="1"/>
    <xf numFmtId="0" fontId="4" fillId="35" borderId="0" xfId="0" applyFont="1" applyFill="1" applyAlignment="1">
      <alignment horizontal="center"/>
    </xf>
    <xf numFmtId="0" fontId="7" fillId="35" borderId="0" xfId="0" applyFont="1" applyFill="1" applyBorder="1"/>
    <xf numFmtId="0" fontId="41" fillId="35" borderId="0" xfId="0" applyFont="1" applyFill="1"/>
    <xf numFmtId="0" fontId="2" fillId="35" borderId="0" xfId="0" applyFont="1" applyFill="1" applyBorder="1"/>
    <xf numFmtId="0" fontId="32" fillId="35" borderId="0" xfId="0" applyFont="1" applyFill="1" applyBorder="1" applyAlignment="1">
      <alignment vertical="center" wrapText="1"/>
    </xf>
    <xf numFmtId="0" fontId="7" fillId="35" borderId="0" xfId="0" applyFont="1" applyFill="1" applyBorder="1" applyAlignment="1">
      <alignment horizontal="left" vertical="center" wrapText="1"/>
    </xf>
    <xf numFmtId="0" fontId="7" fillId="35" borderId="41" xfId="0" applyFont="1" applyFill="1" applyBorder="1"/>
    <xf numFmtId="0" fontId="7" fillId="35" borderId="24" xfId="0" applyFont="1" applyFill="1" applyBorder="1"/>
    <xf numFmtId="0" fontId="2" fillId="0" borderId="0" xfId="50" applyFont="1" applyFill="1" applyProtection="1"/>
    <xf numFmtId="0" fontId="8" fillId="0" borderId="0" xfId="0" applyFont="1" applyProtection="1"/>
    <xf numFmtId="0" fontId="0" fillId="0" borderId="0" xfId="0" applyProtection="1"/>
    <xf numFmtId="0" fontId="28" fillId="0" borderId="0" xfId="0" applyFont="1" applyAlignment="1" applyProtection="1"/>
    <xf numFmtId="0" fontId="29" fillId="0" borderId="0" xfId="0" applyFont="1" applyAlignment="1" applyProtection="1">
      <alignment horizontal="center"/>
    </xf>
    <xf numFmtId="0" fontId="30" fillId="0" borderId="0" xfId="0" applyFont="1" applyAlignment="1" applyProtection="1"/>
    <xf numFmtId="0" fontId="38" fillId="28" borderId="39" xfId="0" applyFont="1" applyFill="1" applyBorder="1" applyProtection="1"/>
    <xf numFmtId="0" fontId="38" fillId="28" borderId="20" xfId="0" applyFont="1" applyFill="1" applyBorder="1" applyProtection="1"/>
    <xf numFmtId="0" fontId="33" fillId="28" borderId="37" xfId="0" applyFont="1" applyFill="1" applyBorder="1" applyAlignment="1" applyProtection="1">
      <alignment horizontal="center" vertical="top" wrapText="1"/>
    </xf>
    <xf numFmtId="0" fontId="33" fillId="28" borderId="18" xfId="0" applyFont="1" applyFill="1" applyBorder="1" applyAlignment="1" applyProtection="1">
      <alignment horizontal="center"/>
    </xf>
    <xf numFmtId="0" fontId="33" fillId="28" borderId="35" xfId="0" applyFont="1" applyFill="1" applyBorder="1" applyAlignment="1" applyProtection="1">
      <alignment horizontal="center"/>
    </xf>
    <xf numFmtId="0" fontId="33" fillId="28" borderId="51" xfId="0" applyFont="1" applyFill="1" applyBorder="1" applyAlignment="1" applyProtection="1">
      <alignment horizontal="center"/>
    </xf>
    <xf numFmtId="0" fontId="33" fillId="28" borderId="17" xfId="0" applyFont="1" applyFill="1" applyBorder="1" applyProtection="1"/>
    <xf numFmtId="0" fontId="33" fillId="28" borderId="32" xfId="0" applyFont="1" applyFill="1" applyBorder="1" applyProtection="1"/>
    <xf numFmtId="0" fontId="33" fillId="28" borderId="28" xfId="0" applyFont="1" applyFill="1" applyBorder="1" applyAlignment="1" applyProtection="1">
      <alignment horizontal="center" wrapText="1"/>
    </xf>
    <xf numFmtId="0" fontId="33" fillId="28" borderId="2" xfId="0" applyFont="1" applyFill="1" applyBorder="1" applyAlignment="1" applyProtection="1">
      <alignment horizontal="center" wrapText="1"/>
    </xf>
    <xf numFmtId="0" fontId="33" fillId="28" borderId="31" xfId="0" applyFont="1" applyFill="1" applyBorder="1" applyAlignment="1" applyProtection="1">
      <alignment horizontal="center" wrapText="1"/>
    </xf>
    <xf numFmtId="0" fontId="33" fillId="28" borderId="52" xfId="0" applyFont="1" applyFill="1" applyBorder="1" applyAlignment="1" applyProtection="1">
      <alignment horizontal="center" wrapText="1"/>
    </xf>
    <xf numFmtId="0" fontId="33" fillId="28" borderId="49" xfId="0" applyFont="1" applyFill="1" applyBorder="1" applyAlignment="1" applyProtection="1">
      <alignment horizontal="center" wrapText="1"/>
    </xf>
    <xf numFmtId="0" fontId="7" fillId="0" borderId="17" xfId="0" applyFont="1" applyFill="1" applyBorder="1" applyProtection="1"/>
    <xf numFmtId="0" fontId="7" fillId="0" borderId="32" xfId="0" applyFont="1" applyFill="1" applyBorder="1" applyProtection="1"/>
    <xf numFmtId="0" fontId="31" fillId="22" borderId="71" xfId="0" applyFont="1" applyFill="1" applyBorder="1" applyAlignment="1" applyProtection="1"/>
    <xf numFmtId="164" fontId="7" fillId="22" borderId="2" xfId="0" applyNumberFormat="1" applyFont="1" applyFill="1" applyBorder="1" applyAlignment="1" applyProtection="1">
      <alignment horizontal="center" wrapText="1"/>
    </xf>
    <xf numFmtId="164" fontId="7" fillId="22" borderId="31" xfId="0" applyNumberFormat="1" applyFont="1" applyFill="1" applyBorder="1" applyAlignment="1" applyProtection="1">
      <alignment horizontal="center" wrapText="1"/>
    </xf>
    <xf numFmtId="164" fontId="7" fillId="22" borderId="29" xfId="0" applyNumberFormat="1" applyFont="1" applyFill="1" applyBorder="1" applyAlignment="1" applyProtection="1">
      <alignment horizontal="center" wrapText="1"/>
    </xf>
    <xf numFmtId="0" fontId="6" fillId="0" borderId="17" xfId="0" applyFont="1" applyFill="1" applyBorder="1" applyProtection="1"/>
    <xf numFmtId="0" fontId="7" fillId="27" borderId="71" xfId="0" applyFont="1" applyFill="1" applyBorder="1" applyProtection="1"/>
    <xf numFmtId="165" fontId="6" fillId="0" borderId="2" xfId="0" applyNumberFormat="1" applyFont="1" applyFill="1" applyBorder="1" applyAlignment="1" applyProtection="1">
      <alignment horizontal="center" wrapText="1"/>
    </xf>
    <xf numFmtId="165" fontId="6" fillId="0" borderId="24" xfId="0" applyNumberFormat="1" applyFont="1" applyFill="1" applyBorder="1" applyAlignment="1" applyProtection="1">
      <alignment horizontal="center" wrapText="1"/>
    </xf>
    <xf numFmtId="0" fontId="6" fillId="0" borderId="41" xfId="0" applyFont="1" applyFill="1" applyBorder="1" applyProtection="1"/>
    <xf numFmtId="0" fontId="7" fillId="0" borderId="24" xfId="0" applyFont="1" applyFill="1" applyBorder="1" applyProtection="1"/>
    <xf numFmtId="0" fontId="31" fillId="22" borderId="47" xfId="0" applyFont="1" applyFill="1" applyBorder="1" applyAlignment="1" applyProtection="1"/>
    <xf numFmtId="0" fontId="7" fillId="27" borderId="47" xfId="0" applyFont="1" applyFill="1" applyBorder="1" applyProtection="1"/>
    <xf numFmtId="165" fontId="6" fillId="0" borderId="22" xfId="0" applyNumberFormat="1" applyFont="1" applyFill="1" applyBorder="1" applyAlignment="1" applyProtection="1">
      <alignment horizontal="center" wrapText="1"/>
    </xf>
    <xf numFmtId="0" fontId="6" fillId="0" borderId="0" xfId="0" applyFont="1" applyFill="1" applyBorder="1" applyProtection="1"/>
    <xf numFmtId="0" fontId="7" fillId="0" borderId="0" xfId="0" applyFont="1" applyFill="1" applyBorder="1" applyProtection="1"/>
    <xf numFmtId="0" fontId="31" fillId="0" borderId="0" xfId="0" applyFont="1" applyFill="1" applyBorder="1" applyAlignment="1" applyProtection="1"/>
    <xf numFmtId="165" fontId="6" fillId="0" borderId="0" xfId="0" applyNumberFormat="1" applyFont="1" applyFill="1" applyBorder="1" applyAlignment="1" applyProtection="1">
      <alignment horizontal="center" wrapText="1"/>
    </xf>
    <xf numFmtId="0" fontId="33" fillId="28" borderId="70" xfId="0" applyFont="1" applyFill="1" applyBorder="1" applyAlignment="1" applyProtection="1">
      <alignment horizontal="center" wrapText="1"/>
    </xf>
    <xf numFmtId="0" fontId="7" fillId="35" borderId="41" xfId="0" applyFont="1" applyFill="1" applyBorder="1" applyProtection="1"/>
    <xf numFmtId="0" fontId="7" fillId="35" borderId="24" xfId="0" applyFont="1" applyFill="1" applyBorder="1" applyProtection="1"/>
    <xf numFmtId="164" fontId="7" fillId="22" borderId="22" xfId="0" applyNumberFormat="1" applyFont="1" applyFill="1" applyBorder="1" applyAlignment="1" applyProtection="1">
      <alignment horizontal="center" wrapText="1"/>
    </xf>
    <xf numFmtId="164" fontId="7" fillId="22" borderId="23" xfId="0" applyNumberFormat="1" applyFont="1" applyFill="1" applyBorder="1" applyAlignment="1" applyProtection="1">
      <alignment horizontal="center" wrapText="1"/>
    </xf>
    <xf numFmtId="164" fontId="7" fillId="22" borderId="46" xfId="0" applyNumberFormat="1" applyFont="1" applyFill="1" applyBorder="1" applyAlignment="1" applyProtection="1">
      <alignment horizontal="center" wrapText="1"/>
    </xf>
    <xf numFmtId="0" fontId="7" fillId="35" borderId="58" xfId="0" applyFont="1" applyFill="1" applyBorder="1" applyProtection="1"/>
    <xf numFmtId="164" fontId="7" fillId="0" borderId="0" xfId="0" applyNumberFormat="1" applyFont="1" applyFill="1" applyBorder="1" applyAlignment="1" applyProtection="1">
      <alignment horizontal="center" wrapText="1"/>
    </xf>
    <xf numFmtId="0" fontId="7" fillId="0" borderId="10" xfId="0" applyFont="1" applyFill="1" applyBorder="1" applyProtection="1"/>
    <xf numFmtId="0" fontId="33" fillId="28" borderId="55" xfId="0" applyFont="1" applyFill="1" applyBorder="1" applyAlignment="1" applyProtection="1">
      <alignment horizontal="left" wrapText="1"/>
    </xf>
    <xf numFmtId="0" fontId="33" fillId="28" borderId="4" xfId="0" applyFont="1" applyFill="1" applyBorder="1" applyAlignment="1" applyProtection="1">
      <alignment horizontal="left" wrapText="1"/>
    </xf>
    <xf numFmtId="9" fontId="37" fillId="28" borderId="4" xfId="0" applyNumberFormat="1" applyFont="1" applyFill="1" applyBorder="1" applyAlignment="1" applyProtection="1">
      <alignment horizontal="center"/>
    </xf>
    <xf numFmtId="9" fontId="37" fillId="28" borderId="43" xfId="0" applyNumberFormat="1" applyFont="1" applyFill="1" applyBorder="1" applyAlignment="1" applyProtection="1">
      <alignment horizontal="center"/>
    </xf>
    <xf numFmtId="0" fontId="0" fillId="0" borderId="0" xfId="0" applyBorder="1" applyProtection="1"/>
    <xf numFmtId="0" fontId="32"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0" fontId="8" fillId="35" borderId="0" xfId="0" applyFont="1" applyFill="1" applyProtection="1"/>
    <xf numFmtId="0" fontId="0" fillId="35" borderId="0" xfId="0" applyFill="1" applyProtection="1"/>
    <xf numFmtId="0" fontId="28" fillId="35" borderId="0" xfId="0" applyFont="1" applyFill="1" applyAlignment="1" applyProtection="1"/>
    <xf numFmtId="0" fontId="29" fillId="35" borderId="0" xfId="0" applyFont="1" applyFill="1" applyAlignment="1" applyProtection="1">
      <alignment horizontal="center"/>
    </xf>
    <xf numFmtId="0" fontId="7" fillId="35" borderId="40" xfId="0" applyFont="1" applyFill="1" applyBorder="1" applyProtection="1"/>
    <xf numFmtId="0" fontId="7" fillId="35" borderId="21" xfId="0" applyFont="1" applyFill="1" applyBorder="1" applyProtection="1"/>
    <xf numFmtId="0" fontId="31" fillId="22" borderId="54" xfId="0" applyFont="1" applyFill="1" applyBorder="1" applyAlignment="1" applyProtection="1"/>
    <xf numFmtId="164" fontId="7" fillId="22" borderId="6" xfId="0" applyNumberFormat="1" applyFont="1" applyFill="1" applyBorder="1" applyAlignment="1" applyProtection="1">
      <alignment horizontal="center" wrapText="1"/>
    </xf>
    <xf numFmtId="164" fontId="7" fillId="22" borderId="10" xfId="0" applyNumberFormat="1" applyFont="1" applyFill="1" applyBorder="1" applyAlignment="1" applyProtection="1">
      <alignment horizontal="center" wrapText="1"/>
    </xf>
    <xf numFmtId="0" fontId="7" fillId="35" borderId="17" xfId="0" applyFont="1" applyFill="1" applyBorder="1" applyProtection="1"/>
    <xf numFmtId="0" fontId="7" fillId="35" borderId="32" xfId="0" applyFont="1" applyFill="1" applyBorder="1" applyProtection="1"/>
    <xf numFmtId="164" fontId="7" fillId="22" borderId="49" xfId="0" applyNumberFormat="1" applyFont="1" applyFill="1" applyBorder="1" applyAlignment="1" applyProtection="1">
      <alignment horizontal="center" wrapText="1"/>
    </xf>
    <xf numFmtId="0" fontId="7" fillId="35" borderId="10" xfId="0" applyFont="1" applyFill="1" applyBorder="1" applyProtection="1"/>
    <xf numFmtId="0" fontId="7" fillId="35" borderId="0" xfId="0" applyFont="1" applyFill="1" applyBorder="1" applyProtection="1"/>
    <xf numFmtId="0" fontId="0" fillId="35" borderId="0" xfId="0" applyFill="1" applyBorder="1" applyProtection="1"/>
    <xf numFmtId="0" fontId="41" fillId="35" borderId="0" xfId="0" applyFont="1" applyFill="1" applyProtection="1"/>
    <xf numFmtId="0" fontId="2" fillId="35" borderId="0" xfId="0" applyFont="1" applyFill="1" applyBorder="1" applyProtection="1"/>
    <xf numFmtId="0" fontId="32" fillId="35" borderId="0" xfId="0" applyFont="1" applyFill="1" applyBorder="1" applyAlignment="1" applyProtection="1">
      <alignment vertical="center" wrapText="1"/>
    </xf>
    <xf numFmtId="0" fontId="7" fillId="35" borderId="0" xfId="0" applyFont="1" applyFill="1" applyBorder="1" applyAlignment="1" applyProtection="1">
      <alignment horizontal="left" vertical="center" wrapText="1"/>
    </xf>
    <xf numFmtId="0" fontId="7" fillId="35" borderId="61" xfId="0" applyFont="1" applyFill="1" applyBorder="1" applyProtection="1"/>
    <xf numFmtId="0" fontId="7" fillId="35" borderId="27" xfId="0" applyFont="1" applyFill="1" applyBorder="1" applyProtection="1"/>
    <xf numFmtId="0" fontId="31" fillId="22" borderId="62" xfId="0" applyFont="1" applyFill="1" applyBorder="1" applyAlignment="1" applyProtection="1"/>
    <xf numFmtId="164" fontId="7" fillId="22" borderId="56" xfId="0" applyNumberFormat="1" applyFont="1" applyFill="1" applyBorder="1" applyAlignment="1" applyProtection="1">
      <alignment horizontal="center" wrapText="1"/>
    </xf>
    <xf numFmtId="164" fontId="7" fillId="22" borderId="25" xfId="0" applyNumberFormat="1" applyFont="1" applyFill="1" applyBorder="1" applyAlignment="1" applyProtection="1">
      <alignment horizontal="center" wrapText="1"/>
    </xf>
    <xf numFmtId="164" fontId="7" fillId="22" borderId="110" xfId="0" applyNumberFormat="1" applyFont="1" applyFill="1" applyBorder="1" applyAlignment="1" applyProtection="1">
      <alignment horizontal="center" wrapText="1"/>
    </xf>
    <xf numFmtId="0" fontId="4" fillId="0" borderId="0" xfId="0" applyFont="1" applyFill="1" applyAlignment="1" applyProtection="1"/>
    <xf numFmtId="0" fontId="4" fillId="0" borderId="0" xfId="0" applyFont="1" applyAlignment="1" applyProtection="1"/>
    <xf numFmtId="0" fontId="4" fillId="0" borderId="0" xfId="0" applyFont="1" applyFill="1" applyBorder="1" applyAlignment="1" applyProtection="1"/>
    <xf numFmtId="0" fontId="4" fillId="25" borderId="0" xfId="0" applyFont="1" applyFill="1" applyBorder="1" applyAlignment="1" applyProtection="1"/>
    <xf numFmtId="0" fontId="2" fillId="0" borderId="90" xfId="0" applyFont="1" applyBorder="1" applyAlignment="1" applyProtection="1">
      <alignment horizontal="left" indent="1"/>
    </xf>
    <xf numFmtId="0" fontId="7" fillId="0" borderId="36" xfId="0" applyFont="1" applyFill="1" applyBorder="1" applyAlignment="1" applyProtection="1">
      <alignment horizontal="left"/>
    </xf>
    <xf numFmtId="44" fontId="7" fillId="26" borderId="36" xfId="49" applyFont="1" applyFill="1" applyBorder="1" applyAlignment="1" applyProtection="1">
      <alignment horizontal="left"/>
    </xf>
    <xf numFmtId="44" fontId="7" fillId="22" borderId="83" xfId="49" applyFont="1" applyFill="1" applyBorder="1" applyProtection="1"/>
    <xf numFmtId="0" fontId="2" fillId="0" borderId="84" xfId="0" applyFont="1" applyBorder="1" applyAlignment="1" applyProtection="1">
      <alignment horizontal="left" indent="1"/>
    </xf>
    <xf numFmtId="44" fontId="7" fillId="22" borderId="72" xfId="49" applyFont="1" applyFill="1" applyBorder="1" applyProtection="1"/>
    <xf numFmtId="44" fontId="7" fillId="22" borderId="79" xfId="49" applyFont="1" applyFill="1" applyBorder="1" applyProtection="1"/>
    <xf numFmtId="43" fontId="7" fillId="22" borderId="72" xfId="48" applyFont="1" applyFill="1" applyBorder="1" applyProtection="1"/>
    <xf numFmtId="43" fontId="7" fillId="22" borderId="79" xfId="48" applyFont="1" applyFill="1" applyBorder="1" applyProtection="1"/>
    <xf numFmtId="0" fontId="0" fillId="0" borderId="0" xfId="0" applyFill="1" applyProtection="1"/>
    <xf numFmtId="0" fontId="2" fillId="0" borderId="85" xfId="0" applyFont="1" applyFill="1" applyBorder="1" applyAlignment="1" applyProtection="1">
      <alignment horizontal="left" indent="1"/>
    </xf>
    <xf numFmtId="44" fontId="7" fillId="0" borderId="87" xfId="49" applyFont="1" applyFill="1" applyBorder="1" applyProtection="1"/>
    <xf numFmtId="9" fontId="7" fillId="22" borderId="104" xfId="55" applyFont="1" applyFill="1" applyBorder="1" applyProtection="1"/>
    <xf numFmtId="44" fontId="7" fillId="0" borderId="88" xfId="49" applyFont="1" applyFill="1" applyBorder="1" applyProtection="1"/>
    <xf numFmtId="0" fontId="2" fillId="0" borderId="33" xfId="0" applyFont="1" applyFill="1" applyBorder="1" applyAlignment="1" applyProtection="1">
      <alignment horizontal="left" indent="1"/>
    </xf>
    <xf numFmtId="44" fontId="7" fillId="0" borderId="33" xfId="49" applyFont="1" applyFill="1" applyBorder="1" applyAlignment="1" applyProtection="1">
      <alignment horizontal="left"/>
    </xf>
    <xf numFmtId="44" fontId="7" fillId="0" borderId="33" xfId="49" applyFont="1" applyFill="1" applyBorder="1" applyProtection="1"/>
    <xf numFmtId="0" fontId="2" fillId="0" borderId="84" xfId="0" applyFont="1" applyBorder="1" applyAlignment="1" applyProtection="1">
      <alignment horizontal="left"/>
    </xf>
    <xf numFmtId="9" fontId="7" fillId="22" borderId="10" xfId="55" applyFont="1" applyFill="1" applyBorder="1" applyProtection="1"/>
    <xf numFmtId="9" fontId="7" fillId="22" borderId="83" xfId="55" applyFont="1" applyFill="1" applyBorder="1" applyProtection="1"/>
    <xf numFmtId="0" fontId="2" fillId="0" borderId="109" xfId="0" applyFont="1" applyBorder="1" applyAlignment="1" applyProtection="1">
      <alignment horizontal="left"/>
    </xf>
    <xf numFmtId="9" fontId="7" fillId="22" borderId="48" xfId="55" applyFont="1" applyFill="1" applyBorder="1" applyProtection="1"/>
    <xf numFmtId="9" fontId="7" fillId="22" borderId="79" xfId="55" applyFont="1" applyFill="1" applyBorder="1" applyProtection="1"/>
    <xf numFmtId="0" fontId="2" fillId="0" borderId="108" xfId="0" applyFont="1" applyBorder="1" applyAlignment="1" applyProtection="1">
      <alignment horizontal="left"/>
    </xf>
    <xf numFmtId="9" fontId="7" fillId="22" borderId="87" xfId="55" applyFont="1" applyFill="1" applyBorder="1" applyProtection="1"/>
    <xf numFmtId="9" fontId="7" fillId="22" borderId="88" xfId="55" applyFont="1" applyFill="1" applyBorder="1" applyProtection="1"/>
    <xf numFmtId="0" fontId="2" fillId="0" borderId="0" xfId="0" applyFont="1" applyBorder="1" applyAlignment="1" applyProtection="1">
      <alignment horizontal="left"/>
    </xf>
    <xf numFmtId="9" fontId="7" fillId="0" borderId="0" xfId="55" applyFont="1" applyFill="1" applyBorder="1" applyProtection="1"/>
    <xf numFmtId="0" fontId="7" fillId="22" borderId="10" xfId="55" applyNumberFormat="1" applyFont="1" applyFill="1" applyBorder="1" applyAlignment="1" applyProtection="1">
      <alignment horizontal="center"/>
    </xf>
    <xf numFmtId="0" fontId="7" fillId="22" borderId="83" xfId="55" applyNumberFormat="1" applyFont="1" applyFill="1" applyBorder="1" applyAlignment="1" applyProtection="1">
      <alignment horizontal="center"/>
    </xf>
    <xf numFmtId="0" fontId="7" fillId="22" borderId="48" xfId="55" applyNumberFormat="1" applyFont="1" applyFill="1" applyBorder="1" applyAlignment="1" applyProtection="1">
      <alignment horizontal="center"/>
    </xf>
    <xf numFmtId="0" fontId="7" fillId="22" borderId="79" xfId="55" applyNumberFormat="1" applyFont="1" applyFill="1" applyBorder="1" applyAlignment="1" applyProtection="1">
      <alignment horizontal="center"/>
    </xf>
    <xf numFmtId="0" fontId="7" fillId="22" borderId="87" xfId="55" applyNumberFormat="1" applyFont="1" applyFill="1" applyBorder="1" applyAlignment="1" applyProtection="1">
      <alignment horizontal="center"/>
    </xf>
    <xf numFmtId="0" fontId="7" fillId="22" borderId="88" xfId="55" applyNumberFormat="1" applyFont="1" applyFill="1" applyBorder="1" applyAlignment="1" applyProtection="1">
      <alignment horizontal="center"/>
    </xf>
    <xf numFmtId="0" fontId="2" fillId="0" borderId="0" xfId="0" applyFont="1" applyFill="1" applyBorder="1" applyAlignment="1" applyProtection="1">
      <alignment horizontal="left"/>
    </xf>
    <xf numFmtId="0" fontId="45" fillId="0" borderId="0" xfId="53" applyFont="1" applyFill="1" applyProtection="1"/>
    <xf numFmtId="0" fontId="2" fillId="0" borderId="0" xfId="53" applyFont="1" applyProtection="1"/>
    <xf numFmtId="0" fontId="2" fillId="0" borderId="0" xfId="0" applyFont="1" applyProtection="1"/>
    <xf numFmtId="0" fontId="58" fillId="0" borderId="0" xfId="0" applyFont="1" applyFill="1" applyAlignment="1" applyProtection="1"/>
    <xf numFmtId="0" fontId="37" fillId="28" borderId="72" xfId="0" applyFont="1" applyFill="1" applyBorder="1" applyAlignment="1" applyProtection="1">
      <alignment horizontal="center"/>
    </xf>
    <xf numFmtId="0" fontId="37" fillId="28" borderId="48" xfId="0" applyFont="1" applyFill="1" applyBorder="1" applyAlignment="1" applyProtection="1">
      <alignment horizontal="center"/>
    </xf>
    <xf numFmtId="0" fontId="37" fillId="28" borderId="48" xfId="0" quotePrefix="1" applyFont="1" applyFill="1" applyBorder="1" applyAlignment="1" applyProtection="1">
      <alignment horizontal="center"/>
    </xf>
    <xf numFmtId="0" fontId="37" fillId="28" borderId="79" xfId="0" applyFont="1" applyFill="1" applyBorder="1" applyAlignment="1" applyProtection="1">
      <alignment horizontal="center"/>
    </xf>
    <xf numFmtId="0" fontId="37" fillId="28" borderId="73" xfId="0" applyFont="1" applyFill="1" applyBorder="1" applyAlignment="1" applyProtection="1">
      <alignment horizontal="center"/>
    </xf>
    <xf numFmtId="0" fontId="37" fillId="28" borderId="52" xfId="0" applyFont="1" applyFill="1" applyBorder="1" applyAlignment="1" applyProtection="1">
      <alignment horizontal="center"/>
    </xf>
    <xf numFmtId="167" fontId="7" fillId="22" borderId="10" xfId="0" applyNumberFormat="1" applyFont="1" applyFill="1" applyBorder="1" applyProtection="1"/>
    <xf numFmtId="167" fontId="7" fillId="22" borderId="83" xfId="0" applyNumberFormat="1" applyFont="1" applyFill="1" applyBorder="1" applyProtection="1"/>
    <xf numFmtId="167" fontId="7" fillId="22" borderId="87" xfId="0" applyNumberFormat="1" applyFont="1" applyFill="1" applyBorder="1" applyProtection="1"/>
    <xf numFmtId="167" fontId="7" fillId="22" borderId="88" xfId="0" applyNumberFormat="1" applyFont="1" applyFill="1" applyBorder="1" applyProtection="1"/>
    <xf numFmtId="0" fontId="2" fillId="0" borderId="50" xfId="0" applyFont="1" applyBorder="1" applyProtection="1"/>
    <xf numFmtId="0" fontId="0" fillId="0" borderId="14" xfId="0" applyBorder="1" applyProtection="1"/>
    <xf numFmtId="0" fontId="0" fillId="0" borderId="57" xfId="0" applyBorder="1" applyProtection="1"/>
    <xf numFmtId="0" fontId="43" fillId="0" borderId="0" xfId="0" applyFont="1" applyAlignment="1" applyProtection="1">
      <alignment vertical="center"/>
    </xf>
    <xf numFmtId="0" fontId="7" fillId="0" borderId="0" xfId="0" applyFont="1" applyProtection="1"/>
    <xf numFmtId="0" fontId="30" fillId="0" borderId="0" xfId="0" applyFont="1" applyAlignment="1" applyProtection="1">
      <alignment horizontal="left" wrapText="1"/>
    </xf>
    <xf numFmtId="0" fontId="35" fillId="28" borderId="10" xfId="0" applyFont="1" applyFill="1" applyBorder="1" applyAlignment="1" applyProtection="1"/>
    <xf numFmtId="0" fontId="35" fillId="28" borderId="54" xfId="0" applyFont="1" applyFill="1" applyBorder="1" applyAlignment="1" applyProtection="1"/>
    <xf numFmtId="0" fontId="2" fillId="0" borderId="31" xfId="0" applyFont="1" applyFill="1" applyBorder="1" applyAlignment="1" applyProtection="1">
      <alignment vertical="top" wrapText="1"/>
    </xf>
    <xf numFmtId="0" fontId="2" fillId="22" borderId="31" xfId="0" applyFont="1" applyFill="1" applyBorder="1" applyAlignment="1" applyProtection="1">
      <alignment horizontal="left" vertical="center" wrapText="1"/>
    </xf>
    <xf numFmtId="0" fontId="2" fillId="0" borderId="10" xfId="0" applyFont="1" applyFill="1" applyBorder="1" applyProtection="1"/>
    <xf numFmtId="0" fontId="2" fillId="22" borderId="10" xfId="0" applyFont="1" applyFill="1" applyBorder="1" applyAlignment="1" applyProtection="1">
      <alignment horizontal="left" vertical="center" wrapText="1"/>
    </xf>
    <xf numFmtId="0" fontId="2" fillId="22" borderId="54" xfId="0" applyFont="1" applyFill="1" applyBorder="1" applyAlignment="1" applyProtection="1">
      <alignment horizontal="left" vertical="center" wrapText="1"/>
    </xf>
    <xf numFmtId="0" fontId="2" fillId="0" borderId="0" xfId="0" applyFont="1" applyFill="1" applyBorder="1" applyProtection="1"/>
    <xf numFmtId="0" fontId="2" fillId="22" borderId="0" xfId="0" applyFont="1" applyFill="1" applyBorder="1" applyAlignment="1" applyProtection="1">
      <alignment horizontal="left" vertical="center" wrapText="1"/>
    </xf>
    <xf numFmtId="0" fontId="52" fillId="0" borderId="0" xfId="0" applyFont="1" applyProtection="1"/>
    <xf numFmtId="0" fontId="35" fillId="28" borderId="36" xfId="0" applyFont="1" applyFill="1" applyBorder="1" applyProtection="1"/>
    <xf numFmtId="0" fontId="55" fillId="28" borderId="54" xfId="0" applyFont="1" applyFill="1" applyBorder="1" applyProtection="1"/>
    <xf numFmtId="0" fontId="35" fillId="28" borderId="10" xfId="0" applyFont="1" applyFill="1" applyBorder="1" applyAlignment="1" applyProtection="1">
      <alignment horizontal="left"/>
    </xf>
    <xf numFmtId="0" fontId="2" fillId="26" borderId="10" xfId="0" applyFont="1" applyFill="1" applyBorder="1" applyAlignment="1" applyProtection="1">
      <alignment horizontal="left"/>
    </xf>
    <xf numFmtId="0" fontId="36" fillId="0" borderId="0" xfId="0" applyFont="1" applyProtection="1"/>
    <xf numFmtId="0" fontId="35" fillId="28" borderId="54" xfId="0" applyFont="1" applyFill="1" applyBorder="1" applyAlignment="1" applyProtection="1">
      <protection locked="0"/>
    </xf>
    <xf numFmtId="0" fontId="2" fillId="0" borderId="0" xfId="0" applyFont="1" applyFill="1" applyBorder="1" applyAlignment="1" applyProtection="1">
      <alignment horizontal="left"/>
      <protection locked="0"/>
    </xf>
    <xf numFmtId="0" fontId="33"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0" fontId="33" fillId="35" borderId="0" xfId="0" applyFont="1" applyFill="1" applyBorder="1" applyAlignment="1" applyProtection="1">
      <alignment horizontal="left" vertical="top" wrapText="1"/>
    </xf>
    <xf numFmtId="0" fontId="33" fillId="36" borderId="0" xfId="0" applyFont="1" applyFill="1" applyBorder="1" applyAlignment="1" applyProtection="1">
      <alignment horizontal="left" vertical="top" wrapText="1"/>
    </xf>
    <xf numFmtId="49" fontId="7" fillId="36" borderId="0" xfId="0" applyNumberFormat="1" applyFont="1" applyFill="1" applyBorder="1" applyAlignment="1" applyProtection="1">
      <alignment horizontal="left" vertical="top" wrapText="1"/>
    </xf>
    <xf numFmtId="0" fontId="35" fillId="34" borderId="0" xfId="0" applyFont="1" applyFill="1" applyBorder="1" applyAlignment="1" applyProtection="1">
      <alignment horizontal="left" vertical="top" wrapText="1"/>
    </xf>
    <xf numFmtId="3" fontId="84" fillId="26" borderId="10" xfId="0" applyNumberFormat="1" applyFont="1" applyFill="1" applyBorder="1" applyAlignment="1" applyProtection="1">
      <alignment horizontal="center" wrapText="1"/>
    </xf>
    <xf numFmtId="3" fontId="84" fillId="35" borderId="10" xfId="0" applyNumberFormat="1" applyFont="1" applyFill="1" applyBorder="1" applyAlignment="1" applyProtection="1">
      <alignment horizontal="center" wrapText="1"/>
    </xf>
    <xf numFmtId="44" fontId="84" fillId="22" borderId="48" xfId="49" applyFont="1" applyFill="1" applyBorder="1" applyProtection="1"/>
    <xf numFmtId="43" fontId="84" fillId="22" borderId="48" xfId="48" applyFont="1" applyFill="1" applyBorder="1" applyProtection="1"/>
    <xf numFmtId="0" fontId="57" fillId="0" borderId="0" xfId="0" applyFont="1" applyFill="1" applyAlignment="1">
      <alignment horizontal="left" vertical="center" wrapText="1"/>
    </xf>
    <xf numFmtId="0" fontId="58" fillId="0" borderId="0" xfId="0" applyFont="1" applyFill="1" applyAlignment="1" applyProtection="1">
      <alignment horizontal="center"/>
    </xf>
    <xf numFmtId="0" fontId="43" fillId="0" borderId="0" xfId="0" applyFont="1" applyAlignment="1" applyProtection="1">
      <alignment horizontal="center" vertical="center"/>
    </xf>
    <xf numFmtId="0" fontId="4" fillId="0" borderId="0" xfId="0" applyFont="1" applyAlignment="1" applyProtection="1">
      <alignment horizontal="center"/>
    </xf>
    <xf numFmtId="0" fontId="7" fillId="22" borderId="63" xfId="0" applyFont="1" applyFill="1" applyBorder="1" applyAlignment="1" applyProtection="1">
      <alignment vertical="top" wrapText="1"/>
    </xf>
    <xf numFmtId="0" fontId="7" fillId="22" borderId="64" xfId="0" applyFont="1" applyFill="1" applyBorder="1" applyAlignment="1" applyProtection="1">
      <alignment vertical="top" wrapText="1"/>
    </xf>
    <xf numFmtId="0" fontId="7" fillId="22" borderId="65" xfId="0" applyFont="1" applyFill="1" applyBorder="1" applyAlignment="1" applyProtection="1">
      <alignment vertical="top" wrapText="1"/>
    </xf>
    <xf numFmtId="0" fontId="7" fillId="22" borderId="30" xfId="0" applyFont="1" applyFill="1" applyBorder="1" applyAlignment="1" applyProtection="1">
      <alignment vertical="top" wrapText="1"/>
    </xf>
    <xf numFmtId="0" fontId="7" fillId="22" borderId="0" xfId="0" applyFont="1" applyFill="1" applyBorder="1" applyAlignment="1" applyProtection="1">
      <alignment vertical="top" wrapText="1"/>
    </xf>
    <xf numFmtId="0" fontId="7" fillId="22" borderId="26" xfId="0" applyFont="1" applyFill="1" applyBorder="1" applyAlignment="1" applyProtection="1">
      <alignment vertical="top" wrapText="1"/>
    </xf>
    <xf numFmtId="0" fontId="7" fillId="22" borderId="61" xfId="0" applyFont="1" applyFill="1" applyBorder="1" applyAlignment="1" applyProtection="1">
      <alignment vertical="top" wrapText="1"/>
    </xf>
    <xf numFmtId="0" fontId="7" fillId="22" borderId="56" xfId="0" applyFont="1" applyFill="1" applyBorder="1" applyAlignment="1" applyProtection="1">
      <alignment vertical="top" wrapText="1"/>
    </xf>
    <xf numFmtId="0" fontId="7" fillId="22" borderId="27" xfId="0" applyFont="1" applyFill="1" applyBorder="1" applyAlignment="1" applyProtection="1">
      <alignment vertical="top" wrapText="1"/>
    </xf>
    <xf numFmtId="49" fontId="7" fillId="0" borderId="0" xfId="0" applyNumberFormat="1" applyFont="1" applyFill="1" applyBorder="1" applyAlignment="1" applyProtection="1">
      <alignment horizontal="left" vertical="top" wrapText="1"/>
    </xf>
    <xf numFmtId="0" fontId="33" fillId="28" borderId="70" xfId="0" applyFont="1" applyFill="1" applyBorder="1" applyAlignment="1" applyProtection="1">
      <alignment horizontal="center" wrapText="1"/>
    </xf>
    <xf numFmtId="0" fontId="33" fillId="28" borderId="31" xfId="0" applyFont="1" applyFill="1" applyBorder="1" applyAlignment="1" applyProtection="1">
      <alignment horizontal="center" wrapText="1"/>
    </xf>
    <xf numFmtId="0" fontId="5" fillId="0" borderId="0" xfId="0" applyFont="1" applyAlignment="1" applyProtection="1">
      <alignment horizontal="left" wrapText="1"/>
    </xf>
    <xf numFmtId="0" fontId="68" fillId="34" borderId="0" xfId="0" applyFont="1" applyFill="1" applyAlignment="1">
      <alignment wrapText="1"/>
    </xf>
    <xf numFmtId="0" fontId="68" fillId="0" borderId="0" xfId="0" applyFont="1" applyAlignment="1">
      <alignment wrapText="1"/>
    </xf>
    <xf numFmtId="0" fontId="0" fillId="0" borderId="0" xfId="0" applyAlignment="1"/>
    <xf numFmtId="0" fontId="43" fillId="34" borderId="0" xfId="0" applyFont="1" applyFill="1" applyAlignment="1">
      <alignment vertical="top" wrapText="1"/>
    </xf>
    <xf numFmtId="0" fontId="79" fillId="34" borderId="0" xfId="45" applyFont="1" applyFill="1" applyAlignment="1">
      <alignment vertical="top" wrapText="1"/>
    </xf>
    <xf numFmtId="0" fontId="78" fillId="34" borderId="0" xfId="0" applyFont="1" applyFill="1" applyAlignment="1">
      <alignment vertical="top" wrapText="1"/>
    </xf>
    <xf numFmtId="0" fontId="0" fillId="0" borderId="0" xfId="0" applyAlignment="1">
      <alignment vertical="top" wrapText="1"/>
    </xf>
    <xf numFmtId="0" fontId="44" fillId="35" borderId="66" xfId="0" applyFont="1" applyFill="1" applyBorder="1" applyAlignment="1">
      <alignment horizontal="left" wrapText="1"/>
    </xf>
    <xf numFmtId="0" fontId="44" fillId="35" borderId="0" xfId="0" applyFont="1" applyFill="1" applyBorder="1" applyAlignment="1">
      <alignment horizontal="left" wrapText="1"/>
    </xf>
    <xf numFmtId="0" fontId="44" fillId="35" borderId="67" xfId="0" applyFont="1" applyFill="1" applyBorder="1" applyAlignment="1">
      <alignment horizontal="left" wrapText="1"/>
    </xf>
    <xf numFmtId="0" fontId="44" fillId="35" borderId="50" xfId="0" applyFont="1" applyFill="1" applyBorder="1" applyAlignment="1">
      <alignment horizontal="left" wrapText="1"/>
    </xf>
    <xf numFmtId="0" fontId="44" fillId="35" borderId="14" xfId="0" applyFont="1" applyFill="1" applyBorder="1" applyAlignment="1">
      <alignment horizontal="left" wrapText="1"/>
    </xf>
    <xf numFmtId="0" fontId="44" fillId="35" borderId="57" xfId="0" applyFont="1" applyFill="1" applyBorder="1" applyAlignment="1">
      <alignment horizontal="left" wrapText="1"/>
    </xf>
    <xf numFmtId="0" fontId="7" fillId="22" borderId="63" xfId="0" applyFont="1" applyFill="1" applyBorder="1" applyAlignment="1" applyProtection="1">
      <alignment vertical="top" wrapText="1"/>
      <protection locked="0"/>
    </xf>
    <xf numFmtId="0" fontId="7" fillId="22" borderId="64" xfId="0" applyFont="1" applyFill="1" applyBorder="1" applyAlignment="1" applyProtection="1">
      <alignment vertical="top" wrapText="1"/>
      <protection locked="0"/>
    </xf>
    <xf numFmtId="0" fontId="7" fillId="22" borderId="65" xfId="0" applyFont="1" applyFill="1" applyBorder="1" applyAlignment="1" applyProtection="1">
      <alignment vertical="top" wrapText="1"/>
      <protection locked="0"/>
    </xf>
    <xf numFmtId="0" fontId="7" fillId="22" borderId="30" xfId="0" applyFont="1" applyFill="1" applyBorder="1" applyAlignment="1" applyProtection="1">
      <alignment vertical="top" wrapText="1"/>
      <protection locked="0"/>
    </xf>
    <xf numFmtId="0" fontId="7" fillId="22" borderId="0" xfId="0" applyFont="1" applyFill="1" applyBorder="1" applyAlignment="1" applyProtection="1">
      <alignment vertical="top" wrapText="1"/>
      <protection locked="0"/>
    </xf>
    <xf numFmtId="0" fontId="7" fillId="22" borderId="26" xfId="0" applyFont="1" applyFill="1" applyBorder="1" applyAlignment="1" applyProtection="1">
      <alignment vertical="top" wrapText="1"/>
      <protection locked="0"/>
    </xf>
    <xf numFmtId="0" fontId="7" fillId="22" borderId="61" xfId="0" applyFont="1" applyFill="1" applyBorder="1" applyAlignment="1" applyProtection="1">
      <alignment vertical="top" wrapText="1"/>
      <protection locked="0"/>
    </xf>
    <xf numFmtId="0" fontId="7" fillId="22" borderId="56" xfId="0" applyFont="1" applyFill="1" applyBorder="1" applyAlignment="1" applyProtection="1">
      <alignment vertical="top" wrapText="1"/>
      <protection locked="0"/>
    </xf>
    <xf numFmtId="0" fontId="7" fillId="22" borderId="27" xfId="0" applyFont="1" applyFill="1" applyBorder="1" applyAlignment="1" applyProtection="1">
      <alignment vertical="top" wrapText="1"/>
      <protection locked="0"/>
    </xf>
    <xf numFmtId="0" fontId="58" fillId="35" borderId="0" xfId="0" applyFont="1" applyFill="1" applyAlignment="1">
      <alignment horizontal="center"/>
    </xf>
    <xf numFmtId="0" fontId="43" fillId="35" borderId="0" xfId="0" applyFont="1" applyFill="1" applyAlignment="1">
      <alignment horizontal="center" vertical="center"/>
    </xf>
    <xf numFmtId="0" fontId="4" fillId="35" borderId="0" xfId="0" applyFont="1" applyFill="1" applyAlignment="1">
      <alignment horizontal="center"/>
    </xf>
    <xf numFmtId="49" fontId="7" fillId="22" borderId="38" xfId="0" applyNumberFormat="1" applyFont="1" applyFill="1" applyBorder="1" applyAlignment="1" applyProtection="1">
      <alignment horizontal="left" vertical="top" wrapText="1"/>
      <protection locked="0"/>
    </xf>
    <xf numFmtId="49" fontId="7" fillId="22" borderId="5" xfId="0" applyNumberFormat="1" applyFont="1" applyFill="1" applyBorder="1" applyAlignment="1" applyProtection="1">
      <alignment horizontal="left" vertical="top" wrapText="1"/>
      <protection locked="0"/>
    </xf>
    <xf numFmtId="49" fontId="7" fillId="22" borderId="34" xfId="0" applyNumberFormat="1" applyFont="1" applyFill="1" applyBorder="1" applyAlignment="1" applyProtection="1">
      <alignment horizontal="left" vertical="top" wrapText="1"/>
      <protection locked="0"/>
    </xf>
    <xf numFmtId="0" fontId="6" fillId="35" borderId="59" xfId="0" applyFont="1" applyFill="1" applyBorder="1" applyAlignment="1">
      <alignment horizontal="center"/>
    </xf>
    <xf numFmtId="0" fontId="6" fillId="35" borderId="33" xfId="0" applyFont="1" applyFill="1" applyBorder="1" applyAlignment="1">
      <alignment horizontal="center"/>
    </xf>
    <xf numFmtId="0" fontId="6" fillId="35" borderId="60" xfId="0" applyFont="1" applyFill="1" applyBorder="1" applyAlignment="1">
      <alignment horizontal="center"/>
    </xf>
    <xf numFmtId="0" fontId="43" fillId="0" borderId="0" xfId="0" applyFont="1" applyAlignment="1" applyProtection="1">
      <alignment horizontal="center" vertical="center" wrapText="1"/>
    </xf>
    <xf numFmtId="0" fontId="58" fillId="35" borderId="0" xfId="0" applyFont="1" applyFill="1" applyAlignment="1" applyProtection="1">
      <alignment horizontal="center"/>
    </xf>
    <xf numFmtId="0" fontId="43" fillId="35" borderId="0" xfId="0" applyFont="1" applyFill="1" applyAlignment="1" applyProtection="1">
      <alignment horizontal="center" vertical="center"/>
    </xf>
    <xf numFmtId="0" fontId="4" fillId="35" borderId="0" xfId="0" applyFont="1" applyFill="1" applyAlignment="1" applyProtection="1">
      <alignment horizontal="center"/>
    </xf>
    <xf numFmtId="49" fontId="7" fillId="35" borderId="0" xfId="0" applyNumberFormat="1" applyFont="1" applyFill="1" applyBorder="1" applyAlignment="1" applyProtection="1">
      <alignment horizontal="left" vertical="top" wrapText="1"/>
    </xf>
    <xf numFmtId="49" fontId="7" fillId="36" borderId="0" xfId="0" applyNumberFormat="1" applyFont="1" applyFill="1" applyBorder="1" applyAlignment="1" applyProtection="1">
      <alignment horizontal="left" vertical="top" wrapText="1"/>
    </xf>
    <xf numFmtId="0" fontId="38" fillId="28" borderId="39" xfId="0" applyFont="1" applyFill="1" applyBorder="1" applyAlignment="1" applyProtection="1">
      <alignment horizontal="center"/>
    </xf>
    <xf numFmtId="0" fontId="0" fillId="35" borderId="20" xfId="0" applyFill="1" applyBorder="1" applyAlignment="1" applyProtection="1"/>
    <xf numFmtId="0" fontId="0" fillId="35" borderId="20" xfId="0" applyFill="1" applyBorder="1" applyAlignment="1" applyProtection="1">
      <alignment horizontal="center"/>
    </xf>
    <xf numFmtId="0" fontId="44" fillId="0" borderId="66" xfId="0" applyFont="1" applyBorder="1" applyAlignment="1">
      <alignment horizontal="left" wrapText="1"/>
    </xf>
    <xf numFmtId="0" fontId="44" fillId="0" borderId="0" xfId="0" applyFont="1" applyBorder="1" applyAlignment="1">
      <alignment horizontal="left" wrapText="1"/>
    </xf>
    <xf numFmtId="0" fontId="44" fillId="0" borderId="67" xfId="0" applyFont="1" applyBorder="1" applyAlignment="1">
      <alignment horizontal="left" wrapText="1"/>
    </xf>
    <xf numFmtId="0" fontId="44" fillId="0" borderId="50" xfId="0" applyFont="1" applyBorder="1" applyAlignment="1">
      <alignment horizontal="left" wrapText="1"/>
    </xf>
    <xf numFmtId="0" fontId="44" fillId="0" borderId="14" xfId="0" applyFont="1" applyBorder="1" applyAlignment="1">
      <alignment horizontal="left" wrapText="1"/>
    </xf>
    <xf numFmtId="0" fontId="44" fillId="0" borderId="57" xfId="0" applyFont="1" applyBorder="1" applyAlignment="1">
      <alignment horizontal="left" wrapText="1"/>
    </xf>
    <xf numFmtId="0" fontId="58" fillId="0" borderId="0" xfId="0" applyFont="1" applyFill="1" applyAlignment="1">
      <alignment horizontal="center"/>
    </xf>
    <xf numFmtId="0" fontId="43" fillId="0" borderId="0" xfId="0" applyFont="1" applyAlignment="1">
      <alignment horizontal="center" vertical="center"/>
    </xf>
    <xf numFmtId="0" fontId="4" fillId="0" borderId="0" xfId="0" applyFont="1" applyAlignment="1">
      <alignment horizontal="center"/>
    </xf>
    <xf numFmtId="0" fontId="6" fillId="0" borderId="59" xfId="0" applyFont="1" applyBorder="1" applyAlignment="1">
      <alignment horizontal="center"/>
    </xf>
    <xf numFmtId="0" fontId="6" fillId="0" borderId="33" xfId="0" applyFont="1" applyBorder="1" applyAlignment="1">
      <alignment horizontal="center"/>
    </xf>
    <xf numFmtId="0" fontId="6" fillId="0" borderId="60" xfId="0" applyFont="1" applyBorder="1" applyAlignment="1">
      <alignment horizontal="center"/>
    </xf>
    <xf numFmtId="164" fontId="7" fillId="0" borderId="41" xfId="0" applyNumberFormat="1" applyFont="1" applyFill="1" applyBorder="1" applyAlignment="1" applyProtection="1">
      <alignment horizontal="left" wrapText="1"/>
      <protection locked="0"/>
    </xf>
    <xf numFmtId="164" fontId="7" fillId="0" borderId="22" xfId="0" applyNumberFormat="1" applyFont="1" applyFill="1" applyBorder="1" applyAlignment="1" applyProtection="1">
      <alignment horizontal="left" wrapText="1"/>
      <protection locked="0"/>
    </xf>
    <xf numFmtId="164" fontId="7" fillId="0" borderId="39" xfId="0" applyNumberFormat="1" applyFont="1" applyFill="1" applyBorder="1" applyAlignment="1" applyProtection="1">
      <alignment horizontal="left" wrapText="1"/>
      <protection locked="0"/>
    </xf>
    <xf numFmtId="164" fontId="7" fillId="0" borderId="103" xfId="0" applyNumberFormat="1" applyFont="1" applyFill="1" applyBorder="1" applyAlignment="1" applyProtection="1">
      <alignment horizontal="left" wrapText="1"/>
      <protection locked="0"/>
    </xf>
    <xf numFmtId="0" fontId="35" fillId="28" borderId="55" xfId="0" applyFont="1" applyFill="1" applyBorder="1" applyAlignment="1">
      <alignment horizontal="right"/>
    </xf>
    <xf numFmtId="0" fontId="35" fillId="28" borderId="4" xfId="0" applyFont="1" applyFill="1" applyBorder="1" applyAlignment="1">
      <alignment horizontal="right"/>
    </xf>
    <xf numFmtId="0" fontId="44" fillId="25" borderId="0" xfId="0" applyFont="1" applyFill="1" applyBorder="1" applyAlignment="1">
      <alignment horizontal="left" wrapText="1"/>
    </xf>
    <xf numFmtId="0" fontId="34" fillId="28" borderId="89" xfId="0" applyFont="1" applyFill="1" applyBorder="1" applyAlignment="1">
      <alignment horizontal="left" wrapText="1"/>
    </xf>
    <xf numFmtId="0" fontId="34" fillId="28" borderId="69" xfId="0" applyFont="1" applyFill="1" applyBorder="1" applyAlignment="1">
      <alignment horizontal="left" wrapText="1"/>
    </xf>
    <xf numFmtId="0" fontId="34" fillId="28" borderId="53" xfId="0" applyFont="1" applyFill="1" applyBorder="1" applyAlignment="1">
      <alignment horizontal="center" wrapText="1"/>
    </xf>
    <xf numFmtId="0" fontId="34" fillId="28" borderId="15" xfId="0" applyFont="1" applyFill="1" applyBorder="1" applyAlignment="1">
      <alignment horizontal="center" wrapText="1"/>
    </xf>
    <xf numFmtId="0" fontId="35" fillId="28" borderId="53" xfId="0" applyFont="1" applyFill="1" applyBorder="1" applyAlignment="1">
      <alignment horizontal="center" wrapText="1"/>
    </xf>
    <xf numFmtId="0" fontId="35" fillId="28" borderId="25" xfId="0" applyFont="1" applyFill="1" applyBorder="1" applyAlignment="1">
      <alignment horizontal="center" wrapText="1"/>
    </xf>
    <xf numFmtId="0" fontId="33" fillId="28" borderId="55" xfId="0" applyFont="1" applyFill="1" applyBorder="1" applyAlignment="1">
      <alignment horizontal="right"/>
    </xf>
    <xf numFmtId="0" fontId="33" fillId="28" borderId="4" xfId="0" applyFont="1" applyFill="1" applyBorder="1" applyAlignment="1">
      <alignment horizontal="right"/>
    </xf>
    <xf numFmtId="0" fontId="33" fillId="28" borderId="93" xfId="0" applyFont="1" applyFill="1" applyBorder="1" applyAlignment="1">
      <alignment horizontal="right"/>
    </xf>
    <xf numFmtId="0" fontId="35" fillId="28" borderId="53" xfId="0" applyFont="1" applyFill="1" applyBorder="1" applyAlignment="1">
      <alignment horizontal="center" vertical="center" wrapText="1"/>
    </xf>
    <xf numFmtId="0" fontId="35" fillId="28" borderId="25" xfId="0" applyFont="1" applyFill="1" applyBorder="1" applyAlignment="1">
      <alignment horizontal="center" vertical="center" wrapText="1"/>
    </xf>
    <xf numFmtId="0" fontId="34" fillId="28" borderId="89" xfId="0" applyFont="1" applyFill="1" applyBorder="1" applyAlignment="1">
      <alignment horizontal="center" wrapText="1"/>
    </xf>
    <xf numFmtId="0" fontId="34" fillId="28" borderId="69" xfId="0" applyFont="1" applyFill="1" applyBorder="1" applyAlignment="1">
      <alignment horizontal="center" wrapText="1"/>
    </xf>
    <xf numFmtId="0" fontId="34" fillId="28" borderId="25" xfId="0" applyFont="1" applyFill="1" applyBorder="1" applyAlignment="1">
      <alignment horizontal="center" wrapText="1"/>
    </xf>
    <xf numFmtId="0" fontId="0" fillId="0" borderId="103" xfId="0" applyBorder="1" applyAlignment="1">
      <alignment horizontal="left" wrapText="1"/>
    </xf>
    <xf numFmtId="0" fontId="0" fillId="0" borderId="22" xfId="0" applyBorder="1" applyAlignment="1">
      <alignment horizontal="left" wrapText="1"/>
    </xf>
    <xf numFmtId="0" fontId="33" fillId="28" borderId="48" xfId="0" applyFont="1" applyFill="1" applyBorder="1" applyAlignment="1">
      <alignment horizontal="center" wrapText="1"/>
    </xf>
    <xf numFmtId="0" fontId="33" fillId="28" borderId="31" xfId="0" applyFont="1" applyFill="1" applyBorder="1" applyAlignment="1">
      <alignment horizontal="center" wrapText="1"/>
    </xf>
    <xf numFmtId="0" fontId="33" fillId="28" borderId="48" xfId="0" applyFont="1" applyFill="1" applyBorder="1" applyAlignment="1">
      <alignment horizontal="center" vertical="center" wrapText="1"/>
    </xf>
    <xf numFmtId="0" fontId="33" fillId="28" borderId="53" xfId="0" applyFont="1" applyFill="1" applyBorder="1" applyAlignment="1">
      <alignment horizontal="center" vertical="center" wrapText="1"/>
    </xf>
    <xf numFmtId="0" fontId="33" fillId="28" borderId="31" xfId="0" applyFont="1" applyFill="1" applyBorder="1" applyAlignment="1">
      <alignment horizontal="center" vertical="center" wrapText="1"/>
    </xf>
    <xf numFmtId="49" fontId="7" fillId="22" borderId="36" xfId="0" applyNumberFormat="1" applyFont="1" applyFill="1" applyBorder="1" applyAlignment="1" applyProtection="1">
      <alignment horizontal="left" vertical="top"/>
      <protection locked="0"/>
    </xf>
    <xf numFmtId="49" fontId="7" fillId="22" borderId="6" xfId="0" applyNumberFormat="1" applyFont="1" applyFill="1" applyBorder="1" applyAlignment="1" applyProtection="1">
      <alignment horizontal="left" vertical="top"/>
      <protection locked="0"/>
    </xf>
    <xf numFmtId="49" fontId="7" fillId="22" borderId="54" xfId="0" applyNumberFormat="1" applyFont="1" applyFill="1" applyBorder="1" applyAlignment="1" applyProtection="1">
      <alignment horizontal="left" vertical="top"/>
      <protection locked="0"/>
    </xf>
    <xf numFmtId="0" fontId="71" fillId="0" borderId="2" xfId="0" applyFont="1" applyBorder="1" applyAlignment="1">
      <alignment horizontal="center"/>
    </xf>
    <xf numFmtId="0" fontId="70" fillId="0" borderId="2" xfId="0" applyFont="1" applyBorder="1" applyAlignment="1">
      <alignment horizontal="center"/>
    </xf>
    <xf numFmtId="0" fontId="33" fillId="28" borderId="36" xfId="0" applyFont="1" applyFill="1" applyBorder="1" applyAlignment="1">
      <alignment horizontal="center"/>
    </xf>
    <xf numFmtId="0" fontId="33" fillId="28" borderId="6" xfId="0" applyFont="1" applyFill="1" applyBorder="1" applyAlignment="1">
      <alignment horizontal="center"/>
    </xf>
    <xf numFmtId="0" fontId="33" fillId="28" borderId="54" xfId="0" applyFont="1" applyFill="1" applyBorder="1" applyAlignment="1">
      <alignment horizontal="center"/>
    </xf>
    <xf numFmtId="0" fontId="33" fillId="28" borderId="36" xfId="0" applyFont="1" applyFill="1" applyBorder="1" applyAlignment="1">
      <alignment horizontal="center" wrapText="1"/>
    </xf>
    <xf numFmtId="0" fontId="33" fillId="28" borderId="54" xfId="0" applyFont="1" applyFill="1" applyBorder="1" applyAlignment="1">
      <alignment horizontal="center" wrapText="1"/>
    </xf>
    <xf numFmtId="0" fontId="37" fillId="28" borderId="79" xfId="0" applyFont="1" applyFill="1" applyBorder="1" applyAlignment="1" applyProtection="1">
      <alignment horizontal="center"/>
    </xf>
    <xf numFmtId="0" fontId="37" fillId="28" borderId="105" xfId="0" applyFont="1" applyFill="1" applyBorder="1" applyAlignment="1" applyProtection="1">
      <alignment horizontal="center"/>
    </xf>
    <xf numFmtId="0" fontId="37" fillId="28" borderId="106" xfId="0" applyFont="1" applyFill="1" applyBorder="1" applyAlignment="1" applyProtection="1">
      <alignment horizontal="center"/>
    </xf>
    <xf numFmtId="0" fontId="33" fillId="28" borderId="109" xfId="0" applyFont="1" applyFill="1" applyBorder="1" applyAlignment="1" applyProtection="1">
      <alignment horizontal="center" wrapText="1"/>
    </xf>
    <xf numFmtId="0" fontId="33" fillId="28" borderId="107" xfId="0" applyFont="1" applyFill="1" applyBorder="1" applyAlignment="1" applyProtection="1">
      <alignment horizontal="center" wrapText="1"/>
    </xf>
    <xf numFmtId="0" fontId="33" fillId="28" borderId="90" xfId="0" applyFont="1" applyFill="1" applyBorder="1" applyAlignment="1" applyProtection="1">
      <alignment horizontal="center" wrapText="1"/>
    </xf>
    <xf numFmtId="0" fontId="37" fillId="28" borderId="48" xfId="0" applyFont="1" applyFill="1" applyBorder="1" applyAlignment="1" applyProtection="1">
      <alignment horizontal="center"/>
    </xf>
    <xf numFmtId="0" fontId="37" fillId="28" borderId="53" xfId="0" applyFont="1" applyFill="1" applyBorder="1" applyAlignment="1" applyProtection="1">
      <alignment horizontal="center"/>
    </xf>
    <xf numFmtId="0" fontId="37" fillId="28" borderId="31" xfId="0" applyFont="1" applyFill="1" applyBorder="1" applyAlignment="1" applyProtection="1">
      <alignment horizontal="center"/>
    </xf>
    <xf numFmtId="0" fontId="37" fillId="28" borderId="79" xfId="0" applyFont="1" applyFill="1" applyBorder="1" applyAlignment="1" applyProtection="1">
      <alignment horizontal="center" wrapText="1"/>
    </xf>
    <xf numFmtId="0" fontId="0" fillId="0" borderId="105" xfId="0" applyBorder="1" applyAlignment="1">
      <alignment horizontal="center" wrapText="1"/>
    </xf>
    <xf numFmtId="0" fontId="0" fillId="0" borderId="106" xfId="0" applyBorder="1" applyAlignment="1">
      <alignment horizontal="center" wrapText="1"/>
    </xf>
    <xf numFmtId="0" fontId="0" fillId="0" borderId="0" xfId="0" applyAlignment="1" applyProtection="1"/>
    <xf numFmtId="166" fontId="54" fillId="0" borderId="0" xfId="0" applyNumberFormat="1" applyFont="1" applyFill="1" applyAlignment="1" applyProtection="1">
      <alignment horizontal="left" wrapText="1"/>
    </xf>
    <xf numFmtId="166" fontId="33" fillId="28" borderId="75" xfId="0" applyNumberFormat="1" applyFont="1" applyFill="1" applyBorder="1" applyAlignment="1" applyProtection="1">
      <alignment horizontal="center" wrapText="1"/>
    </xf>
    <xf numFmtId="166" fontId="33" fillId="28" borderId="76" xfId="0" applyNumberFormat="1" applyFont="1" applyFill="1" applyBorder="1" applyAlignment="1" applyProtection="1">
      <alignment horizontal="center" wrapText="1"/>
    </xf>
    <xf numFmtId="166" fontId="33" fillId="28" borderId="77" xfId="0" applyNumberFormat="1" applyFont="1" applyFill="1" applyBorder="1" applyAlignment="1" applyProtection="1">
      <alignment horizontal="center" wrapText="1"/>
    </xf>
    <xf numFmtId="0" fontId="24" fillId="34" borderId="0" xfId="45" applyFont="1" applyFill="1" applyAlignment="1">
      <alignment vertical="top" wrapText="1"/>
    </xf>
    <xf numFmtId="0" fontId="40" fillId="34" borderId="0" xfId="0" applyFont="1" applyFill="1" applyAlignment="1">
      <alignment vertical="top" wrapText="1"/>
    </xf>
    <xf numFmtId="0" fontId="40" fillId="0" borderId="0" xfId="0" applyFont="1" applyAlignment="1"/>
    <xf numFmtId="0" fontId="2" fillId="0" borderId="0" xfId="0" applyFont="1" applyBorder="1" applyAlignment="1" applyProtection="1">
      <alignment horizontal="left" wrapText="1"/>
    </xf>
    <xf numFmtId="0" fontId="0" fillId="0" borderId="0" xfId="0" applyAlignment="1" applyProtection="1">
      <alignment wrapText="1"/>
    </xf>
    <xf numFmtId="0" fontId="0" fillId="0" borderId="76" xfId="0" applyBorder="1" applyAlignment="1" applyProtection="1">
      <alignment horizontal="center" wrapText="1"/>
    </xf>
    <xf numFmtId="0" fontId="0" fillId="0" borderId="76" xfId="0" applyBorder="1" applyAlignment="1" applyProtection="1"/>
    <xf numFmtId="0" fontId="0" fillId="0" borderId="77" xfId="0" applyBorder="1" applyAlignment="1" applyProtection="1"/>
    <xf numFmtId="0" fontId="2" fillId="0" borderId="85" xfId="0" applyFont="1" applyBorder="1" applyAlignment="1" applyProtection="1">
      <alignment horizontal="left"/>
    </xf>
    <xf numFmtId="0" fontId="2" fillId="0" borderId="86" xfId="0" applyFont="1" applyBorder="1" applyAlignment="1" applyProtection="1">
      <alignment horizontal="left"/>
    </xf>
    <xf numFmtId="0" fontId="37" fillId="28" borderId="78" xfId="0" applyFont="1" applyFill="1" applyBorder="1" applyAlignment="1" applyProtection="1">
      <alignment horizontal="center" wrapText="1"/>
    </xf>
    <xf numFmtId="0" fontId="37" fillId="28" borderId="66" xfId="0" applyFont="1" applyFill="1" applyBorder="1" applyAlignment="1" applyProtection="1">
      <alignment horizontal="center" wrapText="1"/>
    </xf>
    <xf numFmtId="0" fontId="37" fillId="28" borderId="80" xfId="0" applyFont="1" applyFill="1" applyBorder="1" applyAlignment="1" applyProtection="1">
      <alignment horizontal="center" wrapText="1"/>
    </xf>
    <xf numFmtId="0" fontId="37" fillId="28" borderId="53" xfId="0" applyFont="1" applyFill="1" applyBorder="1" applyAlignment="1" applyProtection="1">
      <alignment horizontal="center" wrapText="1"/>
    </xf>
    <xf numFmtId="0" fontId="37" fillId="28" borderId="15" xfId="0" applyFont="1" applyFill="1" applyBorder="1" applyAlignment="1" applyProtection="1">
      <alignment horizontal="center" wrapText="1"/>
    </xf>
    <xf numFmtId="0" fontId="37" fillId="28" borderId="71" xfId="0" applyFont="1" applyFill="1" applyBorder="1" applyAlignment="1" applyProtection="1">
      <alignment horizontal="center" wrapText="1"/>
    </xf>
    <xf numFmtId="0" fontId="37" fillId="28" borderId="67" xfId="0" applyFont="1" applyFill="1" applyBorder="1" applyAlignment="1" applyProtection="1">
      <alignment horizontal="center" wrapText="1"/>
    </xf>
    <xf numFmtId="0" fontId="37" fillId="28" borderId="81" xfId="0" applyFont="1" applyFill="1" applyBorder="1" applyAlignment="1" applyProtection="1">
      <alignment horizontal="center" wrapText="1"/>
    </xf>
    <xf numFmtId="0" fontId="39" fillId="0" borderId="0" xfId="0" applyFont="1" applyBorder="1" applyAlignment="1" applyProtection="1">
      <alignment horizontal="center" vertical="center" wrapText="1"/>
    </xf>
    <xf numFmtId="49" fontId="2" fillId="34"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left"/>
    </xf>
    <xf numFmtId="0" fontId="2" fillId="26" borderId="36" xfId="0" applyFont="1" applyFill="1" applyBorder="1" applyAlignment="1" applyProtection="1">
      <alignment horizontal="left"/>
    </xf>
    <xf numFmtId="0" fontId="2" fillId="26" borderId="54" xfId="0" applyFont="1" applyFill="1" applyBorder="1" applyAlignment="1" applyProtection="1">
      <alignment horizontal="left"/>
    </xf>
    <xf numFmtId="0" fontId="2" fillId="22" borderId="72" xfId="0" applyFont="1" applyFill="1" applyBorder="1" applyAlignment="1" applyProtection="1">
      <alignment horizontal="left" vertical="top" wrapText="1"/>
    </xf>
    <xf numFmtId="0" fontId="2" fillId="22" borderId="58" xfId="0" applyFont="1" applyFill="1" applyBorder="1" applyAlignment="1" applyProtection="1">
      <alignment horizontal="left" vertical="top" wrapText="1"/>
    </xf>
    <xf numFmtId="0" fontId="2" fillId="22" borderId="74" xfId="0" applyFont="1" applyFill="1" applyBorder="1" applyAlignment="1" applyProtection="1">
      <alignment horizontal="left" vertical="top" wrapText="1"/>
    </xf>
    <xf numFmtId="0" fontId="2" fillId="22" borderId="73" xfId="0" applyFont="1" applyFill="1" applyBorder="1" applyAlignment="1" applyProtection="1">
      <alignment horizontal="left" vertical="top" wrapText="1"/>
    </xf>
    <xf numFmtId="0" fontId="2" fillId="22" borderId="0" xfId="0" applyFont="1" applyFill="1" applyBorder="1" applyAlignment="1" applyProtection="1">
      <alignment horizontal="left" vertical="top" wrapText="1"/>
    </xf>
    <xf numFmtId="0" fontId="2" fillId="22" borderId="15" xfId="0" applyFont="1" applyFill="1" applyBorder="1" applyAlignment="1" applyProtection="1">
      <alignment horizontal="left" vertical="top" wrapText="1"/>
    </xf>
    <xf numFmtId="0" fontId="2" fillId="22" borderId="52"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22" borderId="71" xfId="0" applyFont="1" applyFill="1" applyBorder="1" applyAlignment="1" applyProtection="1">
      <alignment horizontal="left" vertical="top" wrapText="1"/>
    </xf>
    <xf numFmtId="0" fontId="35" fillId="28" borderId="36" xfId="0" applyFont="1" applyFill="1" applyBorder="1" applyAlignment="1" applyProtection="1">
      <alignment horizontal="center" wrapText="1"/>
    </xf>
    <xf numFmtId="0" fontId="35" fillId="28" borderId="6" xfId="0" applyFont="1" applyFill="1" applyBorder="1" applyAlignment="1" applyProtection="1">
      <alignment horizontal="center" wrapText="1"/>
    </xf>
    <xf numFmtId="0" fontId="35" fillId="28" borderId="54" xfId="0" applyFont="1" applyFill="1" applyBorder="1" applyAlignment="1" applyProtection="1">
      <alignment horizontal="center" wrapText="1"/>
    </xf>
    <xf numFmtId="0" fontId="2" fillId="30" borderId="82" xfId="0" applyFont="1" applyFill="1" applyBorder="1" applyAlignment="1" applyProtection="1"/>
    <xf numFmtId="0" fontId="2" fillId="30" borderId="6" xfId="0" applyFont="1" applyFill="1" applyBorder="1" applyAlignment="1" applyProtection="1"/>
    <xf numFmtId="0" fontId="2" fillId="30" borderId="91" xfId="0" applyFont="1" applyFill="1" applyBorder="1" applyAlignment="1" applyProtection="1"/>
    <xf numFmtId="0" fontId="2" fillId="0" borderId="38" xfId="0" applyFont="1" applyBorder="1" applyProtection="1"/>
    <xf numFmtId="0" fontId="0" fillId="0" borderId="5" xfId="0" applyBorder="1" applyProtection="1"/>
    <xf numFmtId="0" fontId="0" fillId="0" borderId="34" xfId="0" applyBorder="1" applyProtection="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8" builtinId="3"/>
    <cellStyle name="Currency" xfId="49" builtinId="4"/>
    <cellStyle name="Currency 2" xfId="52" xr:uid="{00000000-0005-0000-0000-00001D000000}"/>
    <cellStyle name="Explanatory Text" xfId="28" builtinId="53" customBuiltin="1"/>
    <cellStyle name="Followed Hyperlink" xfId="29" builtinId="9" hidden="1"/>
    <cellStyle name="Good" xfId="30" builtinId="26" customBuiltin="1"/>
    <cellStyle name="Heading 1" xfId="31" builtinId="16" customBuiltin="1"/>
    <cellStyle name="Heading 2" xfId="32" builtinId="17" hidden="1" customBuiltin="1"/>
    <cellStyle name="Heading 3" xfId="33" builtinId="18" hidden="1" customBuiltin="1"/>
    <cellStyle name="Heading 4" xfId="34" builtinId="19" hidden="1" customBuiltin="1"/>
    <cellStyle name="Input" xfId="35" builtinId="20" customBuiltin="1"/>
    <cellStyle name="Linked Cell" xfId="36" builtinId="24" customBuiltin="1"/>
    <cellStyle name="Neutral" xfId="37" builtinId="28" customBuiltin="1"/>
    <cellStyle name="Normal" xfId="0" builtinId="0"/>
    <cellStyle name="Normal 2" xfId="43" xr:uid="{00000000-0005-0000-0000-000029000000}"/>
    <cellStyle name="Normal 2 2" xfId="45" xr:uid="{00000000-0005-0000-0000-00002A000000}"/>
    <cellStyle name="Normal 2 2 2" xfId="54" xr:uid="{00000000-0005-0000-0000-00002B000000}"/>
    <cellStyle name="Normal 2 3" xfId="50" xr:uid="{00000000-0005-0000-0000-00002C000000}"/>
    <cellStyle name="Normal 3" xfId="51" xr:uid="{00000000-0005-0000-0000-00002D000000}"/>
    <cellStyle name="Normal 43" xfId="44" xr:uid="{00000000-0005-0000-0000-00002E000000}"/>
    <cellStyle name="Normal 5" xfId="47" xr:uid="{00000000-0005-0000-0000-00002F000000}"/>
    <cellStyle name="Normal_5081784_3" xfId="46" xr:uid="{00000000-0005-0000-0000-000030000000}"/>
    <cellStyle name="Normal_State of NH RFP Attachments Tab 12 8 9 07" xfId="53" xr:uid="{00000000-0005-0000-0000-000031000000}"/>
    <cellStyle name="Note" xfId="38" builtinId="10" customBuiltin="1"/>
    <cellStyle name="Output" xfId="39" builtinId="21" customBuiltin="1"/>
    <cellStyle name="Percent" xfId="55" builtinId="5"/>
    <cellStyle name="Title" xfId="40" builtinId="15" hidden="1" customBuiltin="1"/>
    <cellStyle name="Total" xfId="41" builtinId="25" hidden="1"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507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9FF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00000"/>
      <color rgb="FF8D1845"/>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1</xdr:col>
      <xdr:colOff>1647825</xdr:colOff>
      <xdr:row>2</xdr:row>
      <xdr:rowOff>476250</xdr:rowOff>
    </xdr:to>
    <xdr:pic>
      <xdr:nvPicPr>
        <xdr:cNvPr id="3" name="Picture 2" descr="Seal">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001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0</xdr:row>
      <xdr:rowOff>9525</xdr:rowOff>
    </xdr:from>
    <xdr:to>
      <xdr:col>1</xdr:col>
      <xdr:colOff>495300</xdr:colOff>
      <xdr:row>2</xdr:row>
      <xdr:rowOff>571500</xdr:rowOff>
    </xdr:to>
    <xdr:pic>
      <xdr:nvPicPr>
        <xdr:cNvPr id="3" name="Picture 2" descr="Seal">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9525"/>
          <a:ext cx="1524000" cy="14001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38100</xdr:colOff>
      <xdr:row>2</xdr:row>
      <xdr:rowOff>495300</xdr:rowOff>
    </xdr:to>
    <xdr:pic>
      <xdr:nvPicPr>
        <xdr:cNvPr id="2" name="Picture 1" descr="Seal">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192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1400175</xdr:colOff>
      <xdr:row>3</xdr:row>
      <xdr:rowOff>171450</xdr:rowOff>
    </xdr:to>
    <xdr:pic>
      <xdr:nvPicPr>
        <xdr:cNvPr id="2" name="Picture 1" descr="Seal">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304925" cy="12477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1400175</xdr:colOff>
      <xdr:row>4</xdr:row>
      <xdr:rowOff>9525</xdr:rowOff>
    </xdr:to>
    <xdr:pic>
      <xdr:nvPicPr>
        <xdr:cNvPr id="3" name="Picture 2" descr="Seal">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304925" cy="12858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523875</xdr:colOff>
      <xdr:row>5</xdr:row>
      <xdr:rowOff>9525</xdr:rowOff>
    </xdr:to>
    <xdr:pic>
      <xdr:nvPicPr>
        <xdr:cNvPr id="2" name="Picture 1" descr="Seal">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0"/>
          <a:ext cx="1304925" cy="135255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1</xdr:col>
      <xdr:colOff>1076325</xdr:colOff>
      <xdr:row>4</xdr:row>
      <xdr:rowOff>76200</xdr:rowOff>
    </xdr:to>
    <xdr:pic>
      <xdr:nvPicPr>
        <xdr:cNvPr id="2" name="Picture 1" descr="Seal">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304925" cy="135255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0</xdr:row>
      <xdr:rowOff>85725</xdr:rowOff>
    </xdr:from>
    <xdr:to>
      <xdr:col>2</xdr:col>
      <xdr:colOff>590550</xdr:colOff>
      <xdr:row>4</xdr:row>
      <xdr:rowOff>66675</xdr:rowOff>
    </xdr:to>
    <xdr:pic>
      <xdr:nvPicPr>
        <xdr:cNvPr id="3" name="Picture 2" descr="Seal">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304925" cy="13430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1400175</xdr:colOff>
      <xdr:row>4</xdr:row>
      <xdr:rowOff>66675</xdr:rowOff>
    </xdr:to>
    <xdr:pic>
      <xdr:nvPicPr>
        <xdr:cNvPr id="2" name="Picture 1" descr="Seal">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304925" cy="134302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1</xdr:col>
      <xdr:colOff>1238250</xdr:colOff>
      <xdr:row>4</xdr:row>
      <xdr:rowOff>28575</xdr:rowOff>
    </xdr:to>
    <xdr:pic>
      <xdr:nvPicPr>
        <xdr:cNvPr id="2" name="Picture 1" descr="Seal">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304925" cy="1304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38100</xdr:colOff>
      <xdr:row>2</xdr:row>
      <xdr:rowOff>495300</xdr:rowOff>
    </xdr:to>
    <xdr:pic>
      <xdr:nvPicPr>
        <xdr:cNvPr id="2" name="Picture 1" descr="Seal">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19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1581150</xdr:colOff>
      <xdr:row>2</xdr:row>
      <xdr:rowOff>476250</xdr:rowOff>
    </xdr:to>
    <xdr:pic>
      <xdr:nvPicPr>
        <xdr:cNvPr id="2" name="Picture 1" descr="Seal">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581150" cy="1400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38100</xdr:colOff>
      <xdr:row>2</xdr:row>
      <xdr:rowOff>495300</xdr:rowOff>
    </xdr:to>
    <xdr:pic>
      <xdr:nvPicPr>
        <xdr:cNvPr id="2" name="Picture 1" descr="Seal">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19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38100</xdr:colOff>
      <xdr:row>2</xdr:row>
      <xdr:rowOff>495300</xdr:rowOff>
    </xdr:to>
    <xdr:pic>
      <xdr:nvPicPr>
        <xdr:cNvPr id="2" name="Picture 1" descr="Seal">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192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38100</xdr:colOff>
      <xdr:row>2</xdr:row>
      <xdr:rowOff>495300</xdr:rowOff>
    </xdr:to>
    <xdr:pic>
      <xdr:nvPicPr>
        <xdr:cNvPr id="2" name="Picture 1" descr="Seal">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192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2</xdr:col>
      <xdr:colOff>38100</xdr:colOff>
      <xdr:row>2</xdr:row>
      <xdr:rowOff>495300</xdr:rowOff>
    </xdr:to>
    <xdr:pic>
      <xdr:nvPicPr>
        <xdr:cNvPr id="2" name="Picture 1" descr="Seal">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1581150" cy="14192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247650</xdr:colOff>
      <xdr:row>0</xdr:row>
      <xdr:rowOff>38100</xdr:rowOff>
    </xdr:from>
    <xdr:to>
      <xdr:col>0</xdr:col>
      <xdr:colOff>1771650</xdr:colOff>
      <xdr:row>2</xdr:row>
      <xdr:rowOff>447675</xdr:rowOff>
    </xdr:to>
    <xdr:pic>
      <xdr:nvPicPr>
        <xdr:cNvPr id="3" name="Picture 2" descr="Seal">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8100"/>
          <a:ext cx="1524000" cy="13335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38100</xdr:rowOff>
    </xdr:from>
    <xdr:to>
      <xdr:col>0</xdr:col>
      <xdr:colOff>1771650</xdr:colOff>
      <xdr:row>2</xdr:row>
      <xdr:rowOff>600075</xdr:rowOff>
    </xdr:to>
    <xdr:pic>
      <xdr:nvPicPr>
        <xdr:cNvPr id="2" name="Picture 1" descr="Seal">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8100"/>
          <a:ext cx="1524000" cy="1333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bmc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312hl\Local%20Settings\Temporary%20Internet%20Files\OLKE\SONH%20Annual%20Review%20(Sept05-Aug06)\SoNH_Total_CIQ_200409-200508_200509-200608_9-14-2006-1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SDATA\EAST\SLK\RX_PRICER\5nbyg01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SDATA\BOSTON\JYR\HBR_FEBP\6V2L01_.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CIQ_Request_Inputs_6-23-2006_IB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hart\AppData\Local\Microsoft\Windows\Temporary%20Internet%20Files\Content.Outlook\Y0ZKNPNH\Attachment%20M_PPO%20Financial%20Proposal%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SoNH_r_CIQ_200409-200508_200509-200608_10-31-2006-1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Price Tags"/>
      <sheetName val="BMC Flex"/>
      <sheetName val="Sheet1"/>
      <sheetName val="MNA Flex"/>
      <sheetName val="Assumptions"/>
      <sheetName val="Projection"/>
      <sheetName val="Enrollment"/>
      <sheetName val="EPO"/>
      <sheetName val="Blue Choice"/>
      <sheetName val="MH+"/>
      <sheetName val="Tufts"/>
      <sheetName val="USHC"/>
      <sheetName val="HPHC"/>
      <sheetName val="Neigh"/>
      <sheetName val="No Medical"/>
      <sheetName val="DMO"/>
      <sheetName val="DPO"/>
      <sheetName val="No Dental"/>
      <sheetName val="Vision"/>
      <sheetName val="Life"/>
      <sheetName val="LTD"/>
      <sheetName val="AD&amp;D"/>
      <sheetName val="Dep Life"/>
      <sheetName val="Weekly EE Cost $"/>
      <sheetName val="Purch Price Tags"/>
      <sheetName val="Weekly EE Cost %"/>
      <sheetName val="Weekly ER Cost $"/>
      <sheetName val="Weekly ER Cost %"/>
      <sheetName val="Monthly ER Cost $"/>
      <sheetName val="Weekly Total Cost $"/>
      <sheetName val="Annual Total Cost $"/>
      <sheetName val="Annual Total Cost All $"/>
      <sheetName val="Annual EE Cost All $"/>
    </sheetNames>
    <sheetDataSet>
      <sheetData sheetId="0"/>
      <sheetData sheetId="1" refreshError="1"/>
      <sheetData sheetId="2" refreshError="1"/>
      <sheetData sheetId="3" refreshError="1"/>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Drugs1"/>
      <sheetName val="Top Drugs2"/>
      <sheetName val="Top Drugs Comparison"/>
      <sheetName val="Top_Drugs"/>
      <sheetName val="Generic_Op_Retail2"/>
      <sheetName val="Generic_Op_Mail2"/>
      <sheetName val="Zocor"/>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Updates"/>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refreshError="1"/>
      <sheetData sheetId="15"/>
      <sheetData sheetId="16" refreshError="1"/>
      <sheetData sheetId="17" refreshError="1"/>
      <sheetData sheetId="18" refreshError="1"/>
      <sheetData sheetId="19"/>
      <sheetData sheetId="20"/>
      <sheetData sheetId="21" refreshError="1"/>
      <sheetData sheetId="22"/>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sheetData sheetId="94" refreshError="1"/>
      <sheetData sheetId="95"/>
      <sheetData sheetId="96"/>
      <sheetData sheetId="97"/>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lChng w. Util Data w Adj"/>
      <sheetName val="PlChng w. Util Data wo Adj"/>
      <sheetName val="PlChng wo. Util Data w Adj"/>
      <sheetName val="PlChng wo. Util Data wo Adj"/>
      <sheetName val="Manual"/>
      <sheetName val="Plans"/>
      <sheetName val="Cost &amp; Plan Inputs"/>
      <sheetName val="Debug&amp;Test"/>
      <sheetName val="Testing "/>
      <sheetName val="Utilization Input"/>
      <sheetName val="CalcPage"/>
      <sheetName val="Parms"/>
      <sheetName val="VersionControl"/>
      <sheetName val="feeds"/>
      <sheetName val="Test Calculations"/>
    </sheetNames>
    <sheetDataSet>
      <sheetData sheetId="0" refreshError="1"/>
      <sheetData sheetId="1"/>
      <sheetData sheetId="2"/>
      <sheetData sheetId="3"/>
      <sheetData sheetId="4"/>
      <sheetData sheetId="5"/>
      <sheetData sheetId="6"/>
      <sheetData sheetId="7">
        <row r="16">
          <cell r="C16">
            <v>50</v>
          </cell>
        </row>
        <row r="17">
          <cell r="C17">
            <v>0</v>
          </cell>
          <cell r="D17">
            <v>0</v>
          </cell>
          <cell r="E17">
            <v>0</v>
          </cell>
        </row>
        <row r="18">
          <cell r="C18">
            <v>0.2</v>
          </cell>
          <cell r="D18">
            <v>0.2</v>
          </cell>
          <cell r="E18">
            <v>0.2</v>
          </cell>
        </row>
        <row r="19">
          <cell r="C19">
            <v>0</v>
          </cell>
          <cell r="D19">
            <v>0</v>
          </cell>
          <cell r="E19">
            <v>0</v>
          </cell>
        </row>
        <row r="20">
          <cell r="C20">
            <v>0</v>
          </cell>
          <cell r="D20">
            <v>0</v>
          </cell>
          <cell r="E20">
            <v>0</v>
          </cell>
        </row>
        <row r="31">
          <cell r="C31">
            <v>0</v>
          </cell>
        </row>
        <row r="32">
          <cell r="C32">
            <v>4</v>
          </cell>
          <cell r="D32">
            <v>4</v>
          </cell>
          <cell r="E32">
            <v>4</v>
          </cell>
        </row>
        <row r="33">
          <cell r="C33">
            <v>0</v>
          </cell>
          <cell r="D33">
            <v>0</v>
          </cell>
          <cell r="E33">
            <v>0</v>
          </cell>
        </row>
        <row r="34">
          <cell r="C34">
            <v>0</v>
          </cell>
          <cell r="D34">
            <v>0</v>
          </cell>
          <cell r="E34">
            <v>0</v>
          </cell>
        </row>
        <row r="35">
          <cell r="C35">
            <v>0</v>
          </cell>
          <cell r="D35">
            <v>0</v>
          </cell>
          <cell r="E35">
            <v>0</v>
          </cell>
        </row>
      </sheetData>
      <sheetData sheetId="8"/>
      <sheetData sheetId="9" refreshError="1"/>
      <sheetData sheetId="10"/>
      <sheetData sheetId="11"/>
      <sheetData sheetId="12"/>
      <sheetData sheetId="13" refreshError="1"/>
      <sheetData sheetId="14" refreshError="1"/>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Lives"/>
      <sheetName val="Estimate Lives"/>
      <sheetName val="Expenses"/>
      <sheetName val="ER Contribs"/>
      <sheetName val="Income II"/>
      <sheetName val="self-pay"/>
      <sheetName val="Income III"/>
      <sheetName val="Investment Income"/>
      <sheetName val="AutoCalc Input"/>
      <sheetName val="Autocalc Output"/>
      <sheetName val="Assumptions"/>
      <sheetName val="Financial Experience &amp; Projects"/>
      <sheetName val="Aggregate ±%"/>
      <sheetName val="% of Totals"/>
      <sheetName val="PMPM"/>
      <sheetName val="PMPM ±%"/>
      <sheetName val="Proj ±%"/>
      <sheetName val="Partial Audit"/>
      <sheetName val="Chart Input I"/>
      <sheetName val="Chart Input II"/>
      <sheetName val="Chart Input III"/>
      <sheetName val="Charts"/>
      <sheetName val="Retirees"/>
      <sheetName val="Retirees(2)"/>
      <sheetName val="Retirees(3)"/>
      <sheetName val="Summary"/>
      <sheetName val="Reserves"/>
      <sheetName val="Reserve Graph"/>
      <sheetName val="CFR Table"/>
      <sheetName val="Trend Form"/>
      <sheetName val="Benefits"/>
      <sheetName val="Combined Summary"/>
      <sheetName val="Self-Pay Aggregate"/>
      <sheetName val="Self-Pay PMPM"/>
      <sheetName val="Self-Pay Rates"/>
      <sheetName val="CLAIMS"/>
      <sheetName val="RX"/>
      <sheetName val="Claims Work"/>
      <sheetName val="projections"/>
      <sheetName val="Retiree Death"/>
      <sheetName val="Navigate"/>
      <sheetName val="Printing"/>
      <sheetName val="Claims Work Exhi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5">
          <cell r="A25" t="str">
            <v>Professional Fees</v>
          </cell>
        </row>
        <row r="26">
          <cell r="A26" t="str">
            <v>Coalition Fees</v>
          </cell>
        </row>
        <row r="27">
          <cell r="A27"/>
        </row>
        <row r="28">
          <cell r="A28"/>
        </row>
        <row r="29">
          <cell r="A29" t="str">
            <v>Other</v>
          </cell>
        </row>
        <row r="200">
          <cell r="A200" t="str">
            <v xml:space="preserve">              Administration</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sheetName val="IBM"/>
      <sheetName val="ciq_copay_code"/>
      <sheetName val="MAC_Model"/>
      <sheetName val="dta1"/>
      <sheetName val="plcode"/>
      <sheetName val="Updates"/>
    </sheetNames>
    <sheetDataSet>
      <sheetData sheetId="0"/>
      <sheetData sheetId="1"/>
      <sheetData sheetId="2">
        <row r="1">
          <cell r="A1" t="str">
            <v>options compress=yes nocenter ls=252</v>
          </cell>
        </row>
        <row r="2">
          <cell r="A2" t="str">
            <v>ps=10000 notes source mprint symbolgen</v>
          </cell>
        </row>
        <row r="3">
          <cell r="A3" t="str">
            <v>obs=max noerrorabend noxsync noxwait; ;</v>
          </cell>
        </row>
        <row r="4">
          <cell r="A4" t="str">
            <v>proc delete data=work._all_;</v>
          </cell>
        </row>
        <row r="6">
          <cell r="A6" t="str">
            <v>data null;</v>
          </cell>
        </row>
        <row r="7">
          <cell r="A7" t="str">
            <v>x=sleep(1);</v>
          </cell>
        </row>
        <row r="8">
          <cell r="A8" t="str">
            <v>run;</v>
          </cell>
        </row>
        <row r="10">
          <cell r="A10" t="str">
            <v>%let code_version=10_22_2005;</v>
          </cell>
        </row>
        <row r="11">
          <cell r="A11" t="str">
            <v>%let getpeer=dummy;</v>
          </cell>
        </row>
        <row r="12">
          <cell r="A12" t="str">
            <v>%let user=p744wj;</v>
          </cell>
        </row>
        <row r="13">
          <cell r="A13" t="str">
            <v>%let iwpwd=cane89;</v>
          </cell>
        </row>
        <row r="14">
          <cell r="A14" t="str">
            <v>%let dsn=sasiw;</v>
          </cell>
        </row>
        <row r="15">
          <cell r="A15" t="str">
            <v>%let template= temp\IBM.XLT;</v>
          </cell>
        </row>
        <row r="16">
          <cell r="A16" t="str">
            <v>%let peer_file= ;</v>
          </cell>
        </row>
        <row r="17">
          <cell r="A17" t="str">
            <v>%let client_name='IBM';</v>
          </cell>
        </row>
        <row r="18">
          <cell r="A18" t="str">
            <v>%let outfile=temp\IBM_CIQ_200401-200412_200501-200512_6-29-2006-1444.xls;</v>
          </cell>
        </row>
        <row r="20">
          <cell r="A20" t="str">
            <v>%let form_sel= SUM ((index('Y',Claim.FILL_DRUG_FORMULARY_IND ))*Claim.claim_count_nbr) as nform, Claim.FILL_DRUG_FORMULARY_IND AS FORMIND, ;</v>
          </cell>
        </row>
        <row r="21">
          <cell r="A21" t="str">
            <v>%let form_from= ;</v>
          </cell>
        </row>
        <row r="22">
          <cell r="A22" t="str">
            <v>%let form_where= ;</v>
          </cell>
        </row>
        <row r="24">
          <cell r="A24" t="str">
            <v>%let ce_from= ;</v>
          </cell>
        </row>
        <row r="25">
          <cell r="A25" t="str">
            <v>%let ce_where=  ;</v>
          </cell>
        </row>
        <row r="27">
          <cell r="A27" t="str">
            <v>%let schap_from= ;</v>
          </cell>
        </row>
        <row r="28">
          <cell r="A28" t="str">
            <v>%let schap_where=  ;</v>
          </cell>
        </row>
        <row r="30">
          <cell r="A30" t="str">
            <v>/*Batch CIQ Code*/</v>
          </cell>
        </row>
        <row r="31">
          <cell r="A31" t="str">
            <v>/*%let outfile1='temp\test\';</v>
          </cell>
        </row>
        <row r="32">
          <cell r="A32" t="str">
            <v>%let outfile2='_CIQ_200412-200512.xls';*/</v>
          </cell>
        </row>
        <row r="34">
          <cell r="A34" t="str">
            <v>%let start1='2004-01-01';</v>
          </cell>
        </row>
        <row r="35">
          <cell r="A35" t="str">
            <v>%let end1='2004-12-31';</v>
          </cell>
        </row>
        <row r="38">
          <cell r="A38" t="str">
            <v>%let start2='2005-01-01';</v>
          </cell>
        </row>
        <row r="39">
          <cell r="A39" t="str">
            <v>%let end2='2005-12-31';</v>
          </cell>
        </row>
        <row r="41">
          <cell r="A41" t="str">
            <v>%let save_carrier='1973';</v>
          </cell>
        </row>
        <row r="42">
          <cell r="A42" t="str">
            <v>%let constraint_level=Contract;</v>
          </cell>
        </row>
        <row r="43">
          <cell r="A43" t="str">
            <v>%let addl_constraint= ;</v>
          </cell>
        </row>
        <row r="44">
          <cell r="A44" t="str">
            <v>%let custom_constraint_spec= and Claim.TRANSACTION_TYPE_CDE IN ('31', '36');</v>
          </cell>
        </row>
        <row r="45">
          <cell r="A45" t="str">
            <v>%let custom_constraint= and Claim.TRANSACTION_TYPE_CDE IN ('31', '36');</v>
          </cell>
        </row>
        <row r="46">
          <cell r="A46" t="str">
            <v>%let brand_generic=inferred_fill_method_cde;</v>
          </cell>
        </row>
        <row r="47">
          <cell r="A47" t="str">
            <v>%let brand_generic2=brand_generic_cde;</v>
          </cell>
        </row>
        <row r="48">
          <cell r="A48" t="str">
            <v>%let xcopay =;</v>
          </cell>
        </row>
        <row r="49">
          <cell r="A49" t="str">
            <v>%let max_discount =10000;</v>
          </cell>
        </row>
        <row r="50">
          <cell r="A50" t="str">
            <v>%let equal1= ;</v>
          </cell>
        </row>
        <row r="51">
          <cell r="A51" t="str">
            <v>%let equal2=  ;</v>
          </cell>
        </row>
        <row r="52">
          <cell r="A52" t="str">
            <v>%let equal1q= F;</v>
          </cell>
        </row>
        <row r="53">
          <cell r="A53" t="str">
            <v>%let equal2q= F;</v>
          </cell>
        </row>
        <row r="54">
          <cell r="A54" t="str">
            <v>%let constraint2 = None;</v>
          </cell>
        </row>
        <row r="55">
          <cell r="A55" t="str">
            <v>%let drugsort = netcost;</v>
          </cell>
        </row>
        <row r="56">
          <cell r="A56" t="str">
            <v>%let pd_awp = ACQ;</v>
          </cell>
        </row>
        <row r="57">
          <cell r="A57" t="str">
            <v>%let compounds =  and Claim.rx_compound_ind='N' and DrugCurr.dosage_form_cde &lt;&gt;'PA';</v>
          </cell>
        </row>
        <row r="58">
          <cell r="A58" t="str">
            <v>%let specialty = ;</v>
          </cell>
        </row>
        <row r="59">
          <cell r="A59" t="str">
            <v>%let mailretail = ;</v>
          </cell>
        </row>
        <row r="60">
          <cell r="A60" t="str">
            <v>%let bg_constraint = ;</v>
          </cell>
        </row>
        <row r="61">
          <cell r="A61" t="str">
            <v>%let patage_constraint =  ;</v>
          </cell>
        </row>
        <row r="62">
          <cell r="A62" t="str">
            <v>%let am_constraint = ;</v>
          </cell>
        </row>
        <row r="63">
          <cell r="A63" t="str">
            <v>%let ex_constraint= and Claim.EXTERNAL_SRC_IND ='N';</v>
          </cell>
        </row>
        <row r="64">
          <cell r="A64" t="str">
            <v>%let ce_constraint= ;</v>
          </cell>
        </row>
        <row r="65">
          <cell r="A65" t="str">
            <v>%let cob_constraint= ;</v>
          </cell>
        </row>
        <row r="66">
          <cell r="A66" t="str">
            <v>%let m_constraint = ;</v>
          </cell>
        </row>
        <row r="67">
          <cell r="A67" t="str">
            <v>%let SSG = ;</v>
          </cell>
        </row>
        <row r="68">
          <cell r="A68" t="str">
            <v>%let ZNC = ;</v>
          </cell>
        </row>
        <row r="70">
          <cell r="A70" t="str">
            <v>/* Remove Constraint 1 for Batch CIQ*/</v>
          </cell>
        </row>
        <row r="71">
          <cell r="A71" t="str">
            <v>/*Constraint 1 Variables Begin*/</v>
          </cell>
        </row>
        <row r="72">
          <cell r="A72" t="str">
            <v>DATA CONSTRAINT;</v>
          </cell>
        </row>
        <row r="73">
          <cell r="A73" t="str">
            <v xml:space="preserve"> INFILE CARDS;</v>
          </cell>
        </row>
        <row r="74">
          <cell r="A74" t="str">
            <v xml:space="preserve">  INPUT @1 CONSTRAINT_VAR $CHAR18.;</v>
          </cell>
        </row>
        <row r="75">
          <cell r="A75" t="str">
            <v xml:space="preserve"> CARDS;</v>
          </cell>
        </row>
        <row r="76">
          <cell r="A76" t="str">
            <v>00020693</v>
          </cell>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row r="530">
          <cell r="A530"/>
        </row>
        <row r="531">
          <cell r="A531"/>
        </row>
        <row r="532">
          <cell r="A532"/>
        </row>
        <row r="533">
          <cell r="A533"/>
        </row>
        <row r="534">
          <cell r="A534"/>
        </row>
        <row r="535">
          <cell r="A535"/>
        </row>
        <row r="536">
          <cell r="A536"/>
        </row>
        <row r="537">
          <cell r="A537"/>
        </row>
        <row r="538">
          <cell r="A538"/>
        </row>
        <row r="539">
          <cell r="A539"/>
        </row>
        <row r="540">
          <cell r="A540"/>
        </row>
        <row r="541">
          <cell r="A541"/>
        </row>
        <row r="542">
          <cell r="A542"/>
        </row>
        <row r="543">
          <cell r="A543"/>
        </row>
        <row r="544">
          <cell r="A544"/>
        </row>
        <row r="545">
          <cell r="A545"/>
        </row>
        <row r="546">
          <cell r="A546"/>
        </row>
        <row r="547">
          <cell r="A547"/>
        </row>
        <row r="548">
          <cell r="A548"/>
        </row>
        <row r="549">
          <cell r="A549"/>
        </row>
        <row r="550">
          <cell r="A550"/>
        </row>
        <row r="551">
          <cell r="A551"/>
        </row>
        <row r="552">
          <cell r="A552"/>
        </row>
        <row r="553">
          <cell r="A553"/>
        </row>
        <row r="554">
          <cell r="A554"/>
        </row>
        <row r="555">
          <cell r="A555"/>
        </row>
        <row r="556">
          <cell r="A556"/>
        </row>
        <row r="557">
          <cell r="A557"/>
        </row>
        <row r="558">
          <cell r="A558"/>
        </row>
        <row r="559">
          <cell r="A559"/>
        </row>
        <row r="560">
          <cell r="A560"/>
        </row>
        <row r="561">
          <cell r="A561"/>
        </row>
        <row r="562">
          <cell r="A562"/>
        </row>
        <row r="563">
          <cell r="A563"/>
        </row>
        <row r="564">
          <cell r="A564"/>
        </row>
        <row r="565">
          <cell r="A565"/>
        </row>
        <row r="566">
          <cell r="A566"/>
        </row>
        <row r="567">
          <cell r="A567"/>
        </row>
        <row r="568">
          <cell r="A568"/>
        </row>
        <row r="569">
          <cell r="A569"/>
        </row>
        <row r="570">
          <cell r="A570"/>
        </row>
        <row r="571">
          <cell r="A571"/>
        </row>
        <row r="572">
          <cell r="A572"/>
        </row>
        <row r="573">
          <cell r="A573"/>
        </row>
        <row r="574">
          <cell r="A574"/>
        </row>
        <row r="575">
          <cell r="A575"/>
        </row>
        <row r="576">
          <cell r="A576"/>
        </row>
        <row r="577">
          <cell r="A577"/>
        </row>
        <row r="578">
          <cell r="A578"/>
        </row>
        <row r="579">
          <cell r="A579"/>
        </row>
        <row r="580">
          <cell r="A580"/>
        </row>
        <row r="581">
          <cell r="A581"/>
        </row>
        <row r="582">
          <cell r="A582"/>
        </row>
        <row r="583">
          <cell r="A583"/>
        </row>
        <row r="584">
          <cell r="A584"/>
        </row>
        <row r="585">
          <cell r="A585"/>
        </row>
        <row r="586">
          <cell r="A586"/>
        </row>
        <row r="587">
          <cell r="A587"/>
        </row>
        <row r="588">
          <cell r="A588"/>
        </row>
        <row r="589">
          <cell r="A589"/>
        </row>
        <row r="590">
          <cell r="A590"/>
        </row>
        <row r="591">
          <cell r="A591"/>
        </row>
        <row r="592">
          <cell r="A592"/>
        </row>
        <row r="593">
          <cell r="A593"/>
        </row>
        <row r="594">
          <cell r="A594"/>
        </row>
        <row r="595">
          <cell r="A595"/>
        </row>
        <row r="596">
          <cell r="A596"/>
        </row>
        <row r="597">
          <cell r="A597"/>
        </row>
        <row r="598">
          <cell r="A598"/>
        </row>
        <row r="599">
          <cell r="A599"/>
        </row>
        <row r="600">
          <cell r="A600"/>
        </row>
        <row r="601">
          <cell r="A601"/>
        </row>
        <row r="602">
          <cell r="A602"/>
        </row>
        <row r="603">
          <cell r="A603"/>
        </row>
        <row r="604">
          <cell r="A604"/>
        </row>
        <row r="605">
          <cell r="A605"/>
        </row>
        <row r="606">
          <cell r="A606"/>
        </row>
        <row r="607">
          <cell r="A607"/>
        </row>
        <row r="608">
          <cell r="A608"/>
        </row>
        <row r="609">
          <cell r="A609"/>
        </row>
        <row r="610">
          <cell r="A610"/>
        </row>
        <row r="611">
          <cell r="A611"/>
        </row>
        <row r="612">
          <cell r="A612"/>
        </row>
        <row r="613">
          <cell r="A613"/>
        </row>
        <row r="614">
          <cell r="A614"/>
        </row>
        <row r="615">
          <cell r="A615"/>
        </row>
        <row r="616">
          <cell r="A616"/>
        </row>
        <row r="617">
          <cell r="A617"/>
        </row>
        <row r="618">
          <cell r="A618"/>
        </row>
        <row r="619">
          <cell r="A619"/>
        </row>
        <row r="620">
          <cell r="A620"/>
        </row>
        <row r="621">
          <cell r="A621"/>
        </row>
        <row r="622">
          <cell r="A622"/>
        </row>
        <row r="623">
          <cell r="A623"/>
        </row>
        <row r="624">
          <cell r="A624"/>
        </row>
        <row r="625">
          <cell r="A625"/>
        </row>
        <row r="626">
          <cell r="A626"/>
        </row>
        <row r="627">
          <cell r="A627"/>
        </row>
        <row r="628">
          <cell r="A628"/>
        </row>
        <row r="629">
          <cell r="A629"/>
        </row>
        <row r="630">
          <cell r="A630"/>
        </row>
        <row r="631">
          <cell r="A631"/>
        </row>
        <row r="632">
          <cell r="A632"/>
        </row>
        <row r="633">
          <cell r="A633"/>
        </row>
        <row r="634">
          <cell r="A634"/>
        </row>
        <row r="635">
          <cell r="A635"/>
        </row>
        <row r="636">
          <cell r="A636"/>
        </row>
        <row r="637">
          <cell r="A637"/>
        </row>
        <row r="638">
          <cell r="A638"/>
        </row>
        <row r="639">
          <cell r="A639"/>
        </row>
        <row r="640">
          <cell r="A640"/>
        </row>
        <row r="641">
          <cell r="A641"/>
        </row>
        <row r="642">
          <cell r="A642"/>
        </row>
        <row r="643">
          <cell r="A643"/>
        </row>
        <row r="644">
          <cell r="A644"/>
        </row>
        <row r="645">
          <cell r="A645"/>
        </row>
        <row r="646">
          <cell r="A646"/>
        </row>
        <row r="647">
          <cell r="A647"/>
        </row>
        <row r="648">
          <cell r="A648"/>
        </row>
        <row r="649">
          <cell r="A649"/>
        </row>
        <row r="650">
          <cell r="A650"/>
        </row>
        <row r="651">
          <cell r="A651"/>
        </row>
        <row r="652">
          <cell r="A652"/>
        </row>
        <row r="653">
          <cell r="A653"/>
        </row>
        <row r="654">
          <cell r="A654"/>
        </row>
        <row r="655">
          <cell r="A655"/>
        </row>
        <row r="656">
          <cell r="A656"/>
        </row>
        <row r="657">
          <cell r="A657"/>
        </row>
        <row r="658">
          <cell r="A658"/>
        </row>
        <row r="659">
          <cell r="A659"/>
        </row>
        <row r="660">
          <cell r="A660"/>
        </row>
        <row r="661">
          <cell r="A661"/>
        </row>
        <row r="662">
          <cell r="A662"/>
        </row>
        <row r="663">
          <cell r="A663"/>
        </row>
        <row r="664">
          <cell r="A664"/>
        </row>
        <row r="665">
          <cell r="A665"/>
        </row>
        <row r="666">
          <cell r="A666"/>
        </row>
        <row r="667">
          <cell r="A667"/>
        </row>
        <row r="668">
          <cell r="A668"/>
        </row>
        <row r="669">
          <cell r="A669"/>
        </row>
        <row r="670">
          <cell r="A670"/>
        </row>
        <row r="671">
          <cell r="A671"/>
        </row>
        <row r="672">
          <cell r="A672"/>
        </row>
        <row r="673">
          <cell r="A673"/>
        </row>
        <row r="674">
          <cell r="A674"/>
        </row>
        <row r="675">
          <cell r="A675"/>
        </row>
        <row r="676">
          <cell r="A676"/>
        </row>
        <row r="677">
          <cell r="A677"/>
        </row>
        <row r="678">
          <cell r="A678"/>
        </row>
        <row r="679">
          <cell r="A679"/>
        </row>
        <row r="680">
          <cell r="A680"/>
        </row>
        <row r="681">
          <cell r="A681"/>
        </row>
        <row r="682">
          <cell r="A682"/>
        </row>
        <row r="683">
          <cell r="A683"/>
        </row>
        <row r="684">
          <cell r="A684"/>
        </row>
        <row r="685">
          <cell r="A685"/>
        </row>
        <row r="686">
          <cell r="A686"/>
        </row>
        <row r="687">
          <cell r="A687"/>
        </row>
        <row r="688">
          <cell r="A688"/>
        </row>
        <row r="689">
          <cell r="A689"/>
        </row>
        <row r="690">
          <cell r="A690"/>
        </row>
        <row r="691">
          <cell r="A691"/>
        </row>
        <row r="692">
          <cell r="A692"/>
        </row>
        <row r="693">
          <cell r="A693"/>
        </row>
        <row r="694">
          <cell r="A694"/>
        </row>
        <row r="695">
          <cell r="A695"/>
        </row>
        <row r="696">
          <cell r="A696"/>
        </row>
        <row r="697">
          <cell r="A697"/>
        </row>
        <row r="698">
          <cell r="A698"/>
        </row>
        <row r="699">
          <cell r="A699"/>
        </row>
        <row r="700">
          <cell r="A700"/>
        </row>
        <row r="701">
          <cell r="A701"/>
        </row>
        <row r="702">
          <cell r="A702"/>
        </row>
        <row r="703">
          <cell r="A703"/>
        </row>
        <row r="704">
          <cell r="A704"/>
        </row>
        <row r="705">
          <cell r="A705"/>
        </row>
        <row r="706">
          <cell r="A706"/>
        </row>
        <row r="707">
          <cell r="A707"/>
        </row>
        <row r="708">
          <cell r="A708"/>
        </row>
        <row r="709">
          <cell r="A709"/>
        </row>
        <row r="710">
          <cell r="A710"/>
        </row>
        <row r="711">
          <cell r="A711"/>
        </row>
        <row r="712">
          <cell r="A712"/>
        </row>
        <row r="713">
          <cell r="A713"/>
        </row>
        <row r="714">
          <cell r="A714"/>
        </row>
        <row r="715">
          <cell r="A715"/>
        </row>
        <row r="716">
          <cell r="A716"/>
        </row>
        <row r="717">
          <cell r="A717"/>
        </row>
        <row r="718">
          <cell r="A718"/>
        </row>
        <row r="719">
          <cell r="A719"/>
        </row>
        <row r="720">
          <cell r="A720"/>
        </row>
        <row r="721">
          <cell r="A721"/>
        </row>
        <row r="722">
          <cell r="A722"/>
        </row>
        <row r="723">
          <cell r="A723"/>
        </row>
        <row r="724">
          <cell r="A724"/>
        </row>
        <row r="725">
          <cell r="A725"/>
        </row>
        <row r="726">
          <cell r="A726"/>
        </row>
        <row r="727">
          <cell r="A727"/>
        </row>
        <row r="728">
          <cell r="A728"/>
        </row>
        <row r="729">
          <cell r="A729"/>
        </row>
        <row r="730">
          <cell r="A730"/>
        </row>
        <row r="731">
          <cell r="A731"/>
        </row>
        <row r="732">
          <cell r="A732"/>
        </row>
        <row r="733">
          <cell r="A733"/>
        </row>
        <row r="734">
          <cell r="A734"/>
        </row>
        <row r="735">
          <cell r="A735"/>
        </row>
        <row r="736">
          <cell r="A736"/>
        </row>
        <row r="737">
          <cell r="A737"/>
        </row>
        <row r="738">
          <cell r="A738"/>
        </row>
        <row r="739">
          <cell r="A739"/>
        </row>
        <row r="740">
          <cell r="A740"/>
        </row>
        <row r="741">
          <cell r="A741"/>
        </row>
        <row r="742">
          <cell r="A742"/>
        </row>
        <row r="743">
          <cell r="A743"/>
        </row>
        <row r="744">
          <cell r="A744"/>
        </row>
        <row r="745">
          <cell r="A745"/>
        </row>
        <row r="746">
          <cell r="A746"/>
        </row>
        <row r="747">
          <cell r="A747"/>
        </row>
        <row r="748">
          <cell r="A748"/>
        </row>
        <row r="749">
          <cell r="A749"/>
        </row>
        <row r="750">
          <cell r="A750"/>
        </row>
        <row r="751">
          <cell r="A751"/>
        </row>
        <row r="752">
          <cell r="A752"/>
        </row>
        <row r="753">
          <cell r="A753"/>
        </row>
        <row r="754">
          <cell r="A754"/>
        </row>
        <row r="755">
          <cell r="A755"/>
        </row>
        <row r="756">
          <cell r="A756"/>
        </row>
        <row r="757">
          <cell r="A757"/>
        </row>
        <row r="758">
          <cell r="A758"/>
        </row>
        <row r="759">
          <cell r="A759"/>
        </row>
        <row r="760">
          <cell r="A760"/>
        </row>
        <row r="761">
          <cell r="A761"/>
        </row>
        <row r="762">
          <cell r="A762"/>
        </row>
        <row r="763">
          <cell r="A763"/>
        </row>
        <row r="764">
          <cell r="A764"/>
        </row>
        <row r="765">
          <cell r="A765"/>
        </row>
        <row r="766">
          <cell r="A766"/>
        </row>
        <row r="767">
          <cell r="A767"/>
        </row>
        <row r="768">
          <cell r="A768"/>
        </row>
        <row r="769">
          <cell r="A769"/>
        </row>
        <row r="770">
          <cell r="A770"/>
        </row>
        <row r="771">
          <cell r="A771"/>
        </row>
        <row r="772">
          <cell r="A772"/>
        </row>
        <row r="773">
          <cell r="A773"/>
        </row>
        <row r="774">
          <cell r="A774"/>
        </row>
        <row r="775">
          <cell r="A775"/>
        </row>
        <row r="776">
          <cell r="A776"/>
        </row>
        <row r="777">
          <cell r="A777"/>
        </row>
        <row r="778">
          <cell r="A778"/>
        </row>
        <row r="779">
          <cell r="A779"/>
        </row>
        <row r="780">
          <cell r="A780"/>
        </row>
        <row r="781">
          <cell r="A781"/>
        </row>
        <row r="782">
          <cell r="A782"/>
        </row>
        <row r="783">
          <cell r="A783"/>
        </row>
        <row r="784">
          <cell r="A784"/>
        </row>
        <row r="785">
          <cell r="A785"/>
        </row>
        <row r="786">
          <cell r="A786"/>
        </row>
        <row r="787">
          <cell r="A787"/>
        </row>
        <row r="788">
          <cell r="A788"/>
        </row>
        <row r="789">
          <cell r="A789"/>
        </row>
        <row r="790">
          <cell r="A790"/>
        </row>
        <row r="791">
          <cell r="A791"/>
        </row>
        <row r="792">
          <cell r="A792"/>
        </row>
        <row r="793">
          <cell r="A793"/>
        </row>
        <row r="794">
          <cell r="A794"/>
        </row>
        <row r="795">
          <cell r="A795"/>
        </row>
        <row r="796">
          <cell r="A796"/>
        </row>
        <row r="797">
          <cell r="A797"/>
        </row>
        <row r="798">
          <cell r="A798"/>
        </row>
        <row r="799">
          <cell r="A799"/>
        </row>
        <row r="800">
          <cell r="A800"/>
        </row>
        <row r="801">
          <cell r="A801"/>
        </row>
        <row r="802">
          <cell r="A802"/>
        </row>
        <row r="803">
          <cell r="A803"/>
        </row>
        <row r="804">
          <cell r="A804"/>
        </row>
        <row r="805">
          <cell r="A805"/>
        </row>
        <row r="806">
          <cell r="A806"/>
        </row>
        <row r="807">
          <cell r="A807"/>
        </row>
        <row r="808">
          <cell r="A808"/>
        </row>
        <row r="809">
          <cell r="A809"/>
        </row>
        <row r="810">
          <cell r="A810"/>
        </row>
        <row r="811">
          <cell r="A811"/>
        </row>
        <row r="812">
          <cell r="A812"/>
        </row>
        <row r="813">
          <cell r="A813"/>
        </row>
        <row r="814">
          <cell r="A814"/>
        </row>
        <row r="815">
          <cell r="A815"/>
        </row>
        <row r="816">
          <cell r="A816"/>
        </row>
        <row r="817">
          <cell r="A817"/>
        </row>
        <row r="818">
          <cell r="A818"/>
        </row>
        <row r="819">
          <cell r="A819"/>
        </row>
        <row r="820">
          <cell r="A820"/>
        </row>
        <row r="821">
          <cell r="A821"/>
        </row>
        <row r="822">
          <cell r="A822"/>
        </row>
        <row r="823">
          <cell r="A823"/>
        </row>
        <row r="824">
          <cell r="A824"/>
        </row>
        <row r="825">
          <cell r="A825"/>
        </row>
        <row r="826">
          <cell r="A826"/>
        </row>
        <row r="827">
          <cell r="A827"/>
        </row>
        <row r="828">
          <cell r="A828"/>
        </row>
        <row r="829">
          <cell r="A829"/>
        </row>
        <row r="830">
          <cell r="A830"/>
        </row>
        <row r="831">
          <cell r="A831"/>
        </row>
        <row r="832">
          <cell r="A832"/>
        </row>
        <row r="833">
          <cell r="A833"/>
        </row>
        <row r="834">
          <cell r="A834"/>
        </row>
        <row r="835">
          <cell r="A835"/>
        </row>
        <row r="836">
          <cell r="A836"/>
        </row>
        <row r="837">
          <cell r="A837"/>
        </row>
        <row r="838">
          <cell r="A838"/>
        </row>
        <row r="839">
          <cell r="A839"/>
        </row>
        <row r="840">
          <cell r="A840"/>
        </row>
        <row r="841">
          <cell r="A841"/>
        </row>
        <row r="842">
          <cell r="A842"/>
        </row>
        <row r="843">
          <cell r="A843"/>
        </row>
        <row r="844">
          <cell r="A844"/>
        </row>
        <row r="845">
          <cell r="A845"/>
        </row>
        <row r="846">
          <cell r="A846"/>
        </row>
        <row r="847">
          <cell r="A847"/>
        </row>
        <row r="848">
          <cell r="A848"/>
        </row>
        <row r="849">
          <cell r="A849"/>
        </row>
        <row r="850">
          <cell r="A850"/>
        </row>
        <row r="851">
          <cell r="A851"/>
        </row>
        <row r="852">
          <cell r="A852"/>
        </row>
        <row r="853">
          <cell r="A853"/>
        </row>
        <row r="854">
          <cell r="A854"/>
        </row>
        <row r="855">
          <cell r="A855"/>
        </row>
        <row r="856">
          <cell r="A856"/>
        </row>
        <row r="857">
          <cell r="A857"/>
        </row>
        <row r="858">
          <cell r="A858"/>
        </row>
        <row r="859">
          <cell r="A859"/>
        </row>
        <row r="860">
          <cell r="A860"/>
        </row>
        <row r="861">
          <cell r="A861"/>
        </row>
        <row r="862">
          <cell r="A862"/>
        </row>
        <row r="863">
          <cell r="A863"/>
        </row>
        <row r="864">
          <cell r="A864"/>
        </row>
        <row r="865">
          <cell r="A865"/>
        </row>
        <row r="866">
          <cell r="A866"/>
        </row>
        <row r="867">
          <cell r="A867"/>
        </row>
        <row r="868">
          <cell r="A868"/>
        </row>
        <row r="869">
          <cell r="A869"/>
        </row>
        <row r="870">
          <cell r="A870"/>
        </row>
        <row r="871">
          <cell r="A871"/>
        </row>
        <row r="872">
          <cell r="A872"/>
        </row>
        <row r="873">
          <cell r="A873"/>
        </row>
        <row r="874">
          <cell r="A874"/>
        </row>
        <row r="875">
          <cell r="A875"/>
        </row>
        <row r="876">
          <cell r="A876"/>
        </row>
        <row r="877">
          <cell r="A877"/>
        </row>
        <row r="878">
          <cell r="A878"/>
        </row>
        <row r="879">
          <cell r="A879"/>
        </row>
        <row r="880">
          <cell r="A880"/>
        </row>
        <row r="881">
          <cell r="A881"/>
        </row>
        <row r="882">
          <cell r="A882"/>
        </row>
        <row r="883">
          <cell r="A883"/>
        </row>
        <row r="884">
          <cell r="A884"/>
        </row>
        <row r="885">
          <cell r="A885"/>
        </row>
        <row r="886">
          <cell r="A886"/>
        </row>
        <row r="887">
          <cell r="A887"/>
        </row>
        <row r="888">
          <cell r="A888"/>
        </row>
        <row r="889">
          <cell r="A889"/>
        </row>
        <row r="890">
          <cell r="A890"/>
        </row>
        <row r="891">
          <cell r="A891"/>
        </row>
        <row r="892">
          <cell r="A892"/>
        </row>
        <row r="893">
          <cell r="A893"/>
        </row>
        <row r="894">
          <cell r="A894"/>
        </row>
        <row r="895">
          <cell r="A895"/>
        </row>
        <row r="896">
          <cell r="A896"/>
        </row>
        <row r="897">
          <cell r="A897"/>
        </row>
        <row r="898">
          <cell r="A898"/>
        </row>
        <row r="899">
          <cell r="A899"/>
        </row>
        <row r="900">
          <cell r="A900"/>
        </row>
        <row r="901">
          <cell r="A901"/>
        </row>
        <row r="902">
          <cell r="A902"/>
        </row>
        <row r="903">
          <cell r="A903"/>
        </row>
        <row r="904">
          <cell r="A904"/>
        </row>
        <row r="905">
          <cell r="A905"/>
        </row>
        <row r="906">
          <cell r="A906"/>
        </row>
        <row r="907">
          <cell r="A907"/>
        </row>
        <row r="908">
          <cell r="A908"/>
        </row>
        <row r="909">
          <cell r="A909"/>
        </row>
        <row r="910">
          <cell r="A910"/>
        </row>
        <row r="911">
          <cell r="A911"/>
        </row>
        <row r="912">
          <cell r="A912"/>
        </row>
        <row r="913">
          <cell r="A913"/>
        </row>
        <row r="914">
          <cell r="A914"/>
        </row>
        <row r="915">
          <cell r="A915"/>
        </row>
        <row r="916">
          <cell r="A916"/>
        </row>
        <row r="917">
          <cell r="A917"/>
        </row>
        <row r="918">
          <cell r="A918"/>
        </row>
        <row r="919">
          <cell r="A919"/>
        </row>
        <row r="920">
          <cell r="A920"/>
        </row>
        <row r="921">
          <cell r="A921"/>
        </row>
        <row r="922">
          <cell r="A922"/>
        </row>
        <row r="923">
          <cell r="A923"/>
        </row>
        <row r="924">
          <cell r="A924"/>
        </row>
        <row r="925">
          <cell r="A925"/>
        </row>
        <row r="926">
          <cell r="A926"/>
        </row>
        <row r="927">
          <cell r="A927"/>
        </row>
        <row r="928">
          <cell r="A928"/>
        </row>
        <row r="929">
          <cell r="A929"/>
        </row>
        <row r="930">
          <cell r="A930"/>
        </row>
        <row r="931">
          <cell r="A931"/>
        </row>
        <row r="932">
          <cell r="A932"/>
        </row>
        <row r="933">
          <cell r="A933"/>
        </row>
        <row r="934">
          <cell r="A934"/>
        </row>
        <row r="935">
          <cell r="A935"/>
        </row>
        <row r="936">
          <cell r="A936"/>
        </row>
        <row r="937">
          <cell r="A937"/>
        </row>
        <row r="938">
          <cell r="A938"/>
        </row>
        <row r="939">
          <cell r="A939"/>
        </row>
        <row r="940">
          <cell r="A940"/>
        </row>
        <row r="941">
          <cell r="A941"/>
        </row>
        <row r="942">
          <cell r="A942"/>
        </row>
        <row r="943">
          <cell r="A943"/>
        </row>
        <row r="944">
          <cell r="A944"/>
        </row>
        <row r="945">
          <cell r="A945"/>
        </row>
        <row r="946">
          <cell r="A946"/>
        </row>
        <row r="947">
          <cell r="A947"/>
        </row>
        <row r="948">
          <cell r="A948"/>
        </row>
        <row r="949">
          <cell r="A949"/>
        </row>
        <row r="950">
          <cell r="A950"/>
        </row>
        <row r="951">
          <cell r="A951"/>
        </row>
        <row r="952">
          <cell r="A952"/>
        </row>
        <row r="953">
          <cell r="A953"/>
        </row>
        <row r="954">
          <cell r="A954"/>
        </row>
        <row r="955">
          <cell r="A955"/>
        </row>
        <row r="956">
          <cell r="A956"/>
        </row>
        <row r="957">
          <cell r="A957"/>
        </row>
        <row r="958">
          <cell r="A958"/>
        </row>
        <row r="959">
          <cell r="A959"/>
        </row>
        <row r="960">
          <cell r="A960"/>
        </row>
        <row r="961">
          <cell r="A961"/>
        </row>
        <row r="962">
          <cell r="A962"/>
        </row>
        <row r="963">
          <cell r="A963"/>
        </row>
        <row r="964">
          <cell r="A964"/>
        </row>
        <row r="965">
          <cell r="A965"/>
        </row>
        <row r="966">
          <cell r="A966"/>
        </row>
        <row r="967">
          <cell r="A967"/>
        </row>
        <row r="968">
          <cell r="A968"/>
        </row>
        <row r="969">
          <cell r="A969"/>
        </row>
        <row r="970">
          <cell r="A970"/>
        </row>
        <row r="971">
          <cell r="A971"/>
        </row>
        <row r="972">
          <cell r="A972"/>
        </row>
        <row r="973">
          <cell r="A973"/>
        </row>
        <row r="974">
          <cell r="A974"/>
        </row>
        <row r="975">
          <cell r="A975"/>
        </row>
        <row r="976">
          <cell r="A976"/>
        </row>
        <row r="977">
          <cell r="A977"/>
        </row>
        <row r="978">
          <cell r="A978"/>
        </row>
        <row r="979">
          <cell r="A979"/>
        </row>
        <row r="980">
          <cell r="A980"/>
        </row>
        <row r="981">
          <cell r="A981"/>
        </row>
        <row r="982">
          <cell r="A982"/>
        </row>
        <row r="983">
          <cell r="A983"/>
        </row>
        <row r="984">
          <cell r="A984"/>
        </row>
        <row r="985">
          <cell r="A985"/>
        </row>
        <row r="986">
          <cell r="A986"/>
        </row>
        <row r="987">
          <cell r="A987"/>
        </row>
        <row r="988">
          <cell r="A988"/>
        </row>
        <row r="989">
          <cell r="A989"/>
        </row>
        <row r="990">
          <cell r="A990"/>
        </row>
        <row r="991">
          <cell r="A991"/>
        </row>
        <row r="992">
          <cell r="A992"/>
        </row>
        <row r="993">
          <cell r="A993"/>
        </row>
        <row r="994">
          <cell r="A994"/>
        </row>
        <row r="995">
          <cell r="A995"/>
        </row>
        <row r="996">
          <cell r="A996"/>
        </row>
        <row r="997">
          <cell r="A997"/>
        </row>
        <row r="998">
          <cell r="A998"/>
        </row>
        <row r="999">
          <cell r="A999"/>
        </row>
        <row r="1000">
          <cell r="A1000"/>
        </row>
        <row r="1001">
          <cell r="A1001"/>
        </row>
        <row r="1002">
          <cell r="A1002"/>
        </row>
        <row r="1003">
          <cell r="A1003"/>
        </row>
        <row r="1004">
          <cell r="A1004"/>
        </row>
        <row r="1005">
          <cell r="A1005"/>
        </row>
        <row r="1006">
          <cell r="A1006"/>
        </row>
        <row r="1007">
          <cell r="A1007"/>
        </row>
        <row r="1008">
          <cell r="A1008"/>
        </row>
        <row r="1009">
          <cell r="A1009"/>
        </row>
        <row r="1010">
          <cell r="A1010"/>
        </row>
        <row r="1011">
          <cell r="A1011"/>
        </row>
        <row r="1012">
          <cell r="A1012"/>
        </row>
        <row r="1013">
          <cell r="A1013"/>
        </row>
        <row r="1014">
          <cell r="A1014"/>
        </row>
        <row r="1015">
          <cell r="A1015"/>
        </row>
        <row r="1016">
          <cell r="A1016"/>
        </row>
        <row r="1017">
          <cell r="A1017"/>
        </row>
        <row r="1018">
          <cell r="A1018"/>
        </row>
        <row r="1019">
          <cell r="A1019"/>
        </row>
        <row r="1020">
          <cell r="A1020"/>
        </row>
        <row r="1021">
          <cell r="A1021"/>
        </row>
        <row r="1022">
          <cell r="A1022"/>
        </row>
        <row r="1023">
          <cell r="A1023"/>
        </row>
        <row r="1024">
          <cell r="A1024"/>
        </row>
        <row r="1025">
          <cell r="A1025"/>
        </row>
        <row r="1026">
          <cell r="A1026"/>
        </row>
        <row r="1027">
          <cell r="A1027"/>
        </row>
        <row r="1028">
          <cell r="A1028"/>
        </row>
        <row r="1029">
          <cell r="A1029"/>
        </row>
        <row r="1030">
          <cell r="A1030"/>
        </row>
        <row r="1031">
          <cell r="A1031"/>
        </row>
        <row r="1032">
          <cell r="A1032"/>
        </row>
        <row r="1033">
          <cell r="A1033"/>
        </row>
        <row r="1034">
          <cell r="A1034"/>
        </row>
        <row r="1035">
          <cell r="A1035"/>
        </row>
        <row r="1036">
          <cell r="A1036"/>
        </row>
        <row r="1037">
          <cell r="A1037"/>
        </row>
        <row r="1038">
          <cell r="A1038"/>
        </row>
        <row r="1039">
          <cell r="A1039"/>
        </row>
        <row r="1040">
          <cell r="A1040"/>
        </row>
        <row r="1041">
          <cell r="A1041"/>
        </row>
        <row r="1042">
          <cell r="A1042"/>
        </row>
        <row r="1043">
          <cell r="A1043"/>
        </row>
        <row r="1044">
          <cell r="A1044"/>
        </row>
        <row r="1045">
          <cell r="A1045"/>
        </row>
        <row r="1046">
          <cell r="A1046"/>
        </row>
        <row r="1047">
          <cell r="A1047"/>
        </row>
        <row r="1048">
          <cell r="A1048"/>
        </row>
        <row r="1049">
          <cell r="A1049"/>
        </row>
        <row r="1050">
          <cell r="A1050"/>
        </row>
        <row r="1051">
          <cell r="A1051"/>
        </row>
        <row r="1052">
          <cell r="A1052"/>
        </row>
        <row r="1053">
          <cell r="A1053"/>
        </row>
        <row r="1054">
          <cell r="A1054"/>
        </row>
        <row r="1055">
          <cell r="A1055"/>
        </row>
        <row r="1056">
          <cell r="A1056"/>
        </row>
        <row r="1057">
          <cell r="A1057"/>
        </row>
        <row r="1058">
          <cell r="A1058"/>
        </row>
        <row r="1059">
          <cell r="A1059"/>
        </row>
        <row r="1060">
          <cell r="A1060"/>
        </row>
        <row r="1061">
          <cell r="A1061"/>
        </row>
        <row r="1062">
          <cell r="A1062"/>
        </row>
        <row r="1063">
          <cell r="A1063"/>
        </row>
        <row r="1064">
          <cell r="A1064"/>
        </row>
        <row r="1065">
          <cell r="A1065"/>
        </row>
        <row r="1066">
          <cell r="A1066"/>
        </row>
        <row r="1067">
          <cell r="A1067"/>
        </row>
        <row r="1068">
          <cell r="A1068"/>
        </row>
        <row r="1069">
          <cell r="A1069"/>
        </row>
        <row r="1070">
          <cell r="A1070"/>
        </row>
        <row r="1071">
          <cell r="A1071"/>
        </row>
        <row r="1072">
          <cell r="A1072"/>
        </row>
        <row r="1073">
          <cell r="A1073"/>
        </row>
        <row r="1074">
          <cell r="A1074"/>
        </row>
        <row r="1075">
          <cell r="A1075"/>
        </row>
        <row r="1076">
          <cell r="A1076"/>
        </row>
        <row r="1077">
          <cell r="A1077"/>
        </row>
        <row r="1078">
          <cell r="A1078"/>
        </row>
        <row r="1079">
          <cell r="A1079"/>
        </row>
        <row r="1080">
          <cell r="A1080"/>
        </row>
        <row r="1081">
          <cell r="A1081"/>
        </row>
        <row r="1082">
          <cell r="A1082"/>
        </row>
        <row r="1083">
          <cell r="A1083"/>
        </row>
        <row r="1084">
          <cell r="A1084"/>
        </row>
        <row r="1085">
          <cell r="A1085"/>
        </row>
        <row r="1086">
          <cell r="A1086"/>
        </row>
        <row r="1087">
          <cell r="A1087"/>
        </row>
        <row r="1088">
          <cell r="A1088"/>
        </row>
        <row r="1089">
          <cell r="A1089"/>
        </row>
        <row r="1090">
          <cell r="A1090"/>
        </row>
        <row r="1091">
          <cell r="A1091"/>
        </row>
        <row r="1092">
          <cell r="A1092"/>
        </row>
        <row r="1093">
          <cell r="A1093"/>
        </row>
        <row r="1094">
          <cell r="A1094"/>
        </row>
        <row r="1095">
          <cell r="A1095"/>
        </row>
        <row r="1096">
          <cell r="A1096"/>
        </row>
        <row r="1097">
          <cell r="A1097"/>
        </row>
        <row r="1098">
          <cell r="A1098"/>
        </row>
        <row r="1099">
          <cell r="A1099"/>
        </row>
        <row r="1100">
          <cell r="A1100"/>
        </row>
        <row r="1101">
          <cell r="A1101"/>
        </row>
        <row r="1102">
          <cell r="A1102"/>
        </row>
        <row r="1103">
          <cell r="A1103"/>
        </row>
        <row r="1104">
          <cell r="A1104"/>
        </row>
        <row r="1105">
          <cell r="A1105"/>
        </row>
        <row r="1106">
          <cell r="A1106"/>
        </row>
        <row r="1107">
          <cell r="A1107"/>
        </row>
        <row r="1108">
          <cell r="A1108"/>
        </row>
        <row r="1109">
          <cell r="A1109"/>
        </row>
        <row r="1110">
          <cell r="A1110"/>
        </row>
        <row r="1111">
          <cell r="A1111"/>
        </row>
        <row r="1112">
          <cell r="A1112"/>
        </row>
        <row r="1113">
          <cell r="A1113"/>
        </row>
        <row r="1114">
          <cell r="A1114"/>
        </row>
        <row r="1115">
          <cell r="A1115"/>
        </row>
        <row r="1116">
          <cell r="A1116"/>
        </row>
        <row r="1117">
          <cell r="A1117"/>
        </row>
        <row r="1118">
          <cell r="A1118"/>
        </row>
        <row r="1119">
          <cell r="A1119"/>
        </row>
        <row r="1120">
          <cell r="A1120"/>
        </row>
        <row r="1121">
          <cell r="A1121"/>
        </row>
        <row r="1122">
          <cell r="A1122"/>
        </row>
        <row r="1123">
          <cell r="A1123"/>
        </row>
        <row r="1124">
          <cell r="A1124"/>
        </row>
        <row r="1125">
          <cell r="A1125"/>
        </row>
        <row r="1126">
          <cell r="A1126"/>
        </row>
        <row r="1127">
          <cell r="A1127"/>
        </row>
        <row r="1128">
          <cell r="A1128"/>
        </row>
        <row r="1129">
          <cell r="A1129"/>
        </row>
        <row r="1130">
          <cell r="A1130"/>
        </row>
        <row r="1131">
          <cell r="A1131"/>
        </row>
        <row r="1132">
          <cell r="A1132"/>
        </row>
        <row r="1133">
          <cell r="A1133"/>
        </row>
        <row r="1134">
          <cell r="A1134"/>
        </row>
        <row r="1135">
          <cell r="A1135"/>
        </row>
        <row r="1136">
          <cell r="A1136"/>
        </row>
        <row r="1137">
          <cell r="A1137"/>
        </row>
        <row r="1138">
          <cell r="A1138"/>
        </row>
        <row r="1139">
          <cell r="A1139"/>
        </row>
        <row r="1140">
          <cell r="A1140"/>
        </row>
        <row r="1141">
          <cell r="A1141"/>
        </row>
        <row r="1142">
          <cell r="A1142"/>
        </row>
        <row r="1143">
          <cell r="A1143"/>
        </row>
        <row r="1144">
          <cell r="A1144"/>
        </row>
        <row r="1145">
          <cell r="A1145"/>
        </row>
        <row r="1146">
          <cell r="A1146"/>
        </row>
        <row r="1147">
          <cell r="A1147"/>
        </row>
        <row r="1148">
          <cell r="A1148"/>
        </row>
        <row r="1149">
          <cell r="A1149"/>
        </row>
        <row r="1150">
          <cell r="A1150"/>
        </row>
        <row r="1151">
          <cell r="A1151"/>
        </row>
        <row r="1152">
          <cell r="A1152"/>
        </row>
        <row r="1153">
          <cell r="A1153"/>
        </row>
        <row r="1154">
          <cell r="A1154"/>
        </row>
        <row r="1155">
          <cell r="A1155"/>
        </row>
        <row r="1156">
          <cell r="A1156"/>
        </row>
        <row r="1157">
          <cell r="A1157"/>
        </row>
        <row r="1158">
          <cell r="A1158"/>
        </row>
        <row r="1159">
          <cell r="A1159"/>
        </row>
        <row r="1160">
          <cell r="A1160"/>
        </row>
        <row r="1161">
          <cell r="A1161"/>
        </row>
        <row r="1162">
          <cell r="A1162"/>
        </row>
        <row r="1163">
          <cell r="A1163"/>
        </row>
        <row r="1164">
          <cell r="A1164"/>
        </row>
        <row r="1165">
          <cell r="A1165"/>
        </row>
        <row r="1166">
          <cell r="A1166"/>
        </row>
        <row r="1167">
          <cell r="A1167"/>
        </row>
        <row r="1168">
          <cell r="A1168"/>
        </row>
        <row r="1169">
          <cell r="A1169"/>
        </row>
        <row r="1170">
          <cell r="A1170"/>
        </row>
        <row r="1171">
          <cell r="A1171"/>
        </row>
        <row r="1172">
          <cell r="A1172"/>
        </row>
        <row r="1173">
          <cell r="A1173"/>
        </row>
        <row r="1174">
          <cell r="A1174"/>
        </row>
        <row r="1175">
          <cell r="A1175"/>
        </row>
        <row r="1176">
          <cell r="A1176"/>
        </row>
        <row r="1177">
          <cell r="A1177"/>
        </row>
        <row r="1178">
          <cell r="A1178"/>
        </row>
        <row r="1179">
          <cell r="A1179"/>
        </row>
        <row r="1180">
          <cell r="A1180"/>
        </row>
        <row r="1181">
          <cell r="A1181"/>
        </row>
        <row r="1182">
          <cell r="A1182"/>
        </row>
        <row r="1183">
          <cell r="A1183"/>
        </row>
        <row r="1184">
          <cell r="A1184"/>
        </row>
        <row r="1185">
          <cell r="A1185"/>
        </row>
        <row r="1186">
          <cell r="A1186"/>
        </row>
        <row r="1187">
          <cell r="A1187"/>
        </row>
        <row r="1188">
          <cell r="A1188"/>
        </row>
        <row r="1189">
          <cell r="A1189"/>
        </row>
        <row r="1190">
          <cell r="A1190"/>
        </row>
        <row r="1191">
          <cell r="A1191"/>
        </row>
        <row r="1192">
          <cell r="A1192"/>
        </row>
        <row r="1193">
          <cell r="A1193"/>
        </row>
        <row r="1194">
          <cell r="A1194"/>
        </row>
        <row r="1195">
          <cell r="A1195"/>
        </row>
        <row r="1196">
          <cell r="A1196"/>
        </row>
        <row r="1197">
          <cell r="A1197"/>
        </row>
        <row r="1198">
          <cell r="A1198"/>
        </row>
        <row r="1199">
          <cell r="A1199"/>
        </row>
        <row r="1200">
          <cell r="A1200"/>
        </row>
        <row r="1201">
          <cell r="A1201"/>
        </row>
        <row r="1202">
          <cell r="A1202"/>
        </row>
        <row r="1203">
          <cell r="A1203"/>
        </row>
        <row r="1204">
          <cell r="A1204"/>
        </row>
        <row r="1205">
          <cell r="A1205"/>
        </row>
        <row r="1206">
          <cell r="A1206"/>
        </row>
        <row r="1207">
          <cell r="A1207"/>
        </row>
        <row r="1208">
          <cell r="A1208"/>
        </row>
        <row r="1209">
          <cell r="A1209"/>
        </row>
        <row r="1210">
          <cell r="A1210"/>
        </row>
        <row r="1211">
          <cell r="A1211"/>
        </row>
        <row r="1212">
          <cell r="A1212"/>
        </row>
        <row r="1213">
          <cell r="A1213"/>
        </row>
        <row r="1214">
          <cell r="A1214"/>
        </row>
        <row r="1215">
          <cell r="A1215"/>
        </row>
        <row r="1216">
          <cell r="A1216"/>
        </row>
        <row r="1217">
          <cell r="A1217"/>
        </row>
        <row r="1218">
          <cell r="A1218"/>
        </row>
        <row r="1219">
          <cell r="A1219"/>
        </row>
        <row r="1220">
          <cell r="A1220"/>
        </row>
        <row r="1221">
          <cell r="A1221"/>
        </row>
        <row r="1222">
          <cell r="A1222"/>
        </row>
        <row r="1223">
          <cell r="A1223"/>
        </row>
        <row r="1224">
          <cell r="A1224"/>
        </row>
        <row r="1225">
          <cell r="A1225"/>
        </row>
        <row r="1226">
          <cell r="A1226"/>
        </row>
        <row r="1227">
          <cell r="A1227"/>
        </row>
        <row r="1228">
          <cell r="A1228"/>
        </row>
        <row r="1229">
          <cell r="A1229"/>
        </row>
        <row r="1230">
          <cell r="A1230"/>
        </row>
        <row r="1231">
          <cell r="A1231"/>
        </row>
        <row r="1232">
          <cell r="A1232"/>
        </row>
        <row r="1233">
          <cell r="A1233"/>
        </row>
        <row r="1234">
          <cell r="A1234"/>
        </row>
        <row r="1235">
          <cell r="A1235"/>
        </row>
        <row r="1236">
          <cell r="A1236"/>
        </row>
        <row r="1237">
          <cell r="A1237"/>
        </row>
        <row r="1238">
          <cell r="A1238"/>
        </row>
        <row r="1239">
          <cell r="A1239"/>
        </row>
        <row r="1240">
          <cell r="A1240"/>
        </row>
        <row r="1241">
          <cell r="A1241"/>
        </row>
        <row r="1242">
          <cell r="A1242"/>
        </row>
        <row r="1243">
          <cell r="A1243"/>
        </row>
        <row r="1244">
          <cell r="A1244"/>
        </row>
        <row r="1245">
          <cell r="A1245"/>
        </row>
        <row r="1246">
          <cell r="A1246"/>
        </row>
        <row r="1247">
          <cell r="A1247"/>
        </row>
        <row r="1248">
          <cell r="A1248"/>
        </row>
        <row r="1249">
          <cell r="A1249"/>
        </row>
        <row r="1250">
          <cell r="A1250"/>
        </row>
        <row r="1251">
          <cell r="A1251"/>
        </row>
        <row r="1252">
          <cell r="A1252"/>
        </row>
        <row r="1253">
          <cell r="A1253"/>
        </row>
        <row r="1254">
          <cell r="A1254"/>
        </row>
        <row r="1255">
          <cell r="A1255"/>
        </row>
        <row r="1256">
          <cell r="A1256"/>
        </row>
        <row r="1257">
          <cell r="A1257"/>
        </row>
        <row r="1258">
          <cell r="A1258"/>
        </row>
        <row r="1259">
          <cell r="A1259"/>
        </row>
        <row r="1260">
          <cell r="A1260"/>
        </row>
        <row r="1261">
          <cell r="A1261"/>
        </row>
        <row r="1262">
          <cell r="A1262"/>
        </row>
        <row r="1263">
          <cell r="A1263"/>
        </row>
        <row r="1264">
          <cell r="A1264"/>
        </row>
        <row r="1265">
          <cell r="A1265"/>
        </row>
        <row r="1266">
          <cell r="A1266"/>
        </row>
        <row r="1267">
          <cell r="A1267"/>
        </row>
        <row r="1268">
          <cell r="A1268"/>
        </row>
        <row r="1269">
          <cell r="A1269"/>
        </row>
        <row r="1270">
          <cell r="A1270"/>
        </row>
        <row r="1271">
          <cell r="A1271"/>
        </row>
        <row r="1272">
          <cell r="A1272"/>
        </row>
        <row r="1273">
          <cell r="A1273"/>
        </row>
        <row r="1274">
          <cell r="A1274"/>
        </row>
        <row r="1275">
          <cell r="A1275"/>
        </row>
        <row r="1276">
          <cell r="A1276"/>
        </row>
        <row r="1277">
          <cell r="A1277"/>
        </row>
        <row r="1278">
          <cell r="A1278"/>
        </row>
        <row r="1279">
          <cell r="A1279"/>
        </row>
        <row r="1280">
          <cell r="A1280"/>
        </row>
        <row r="1281">
          <cell r="A1281"/>
        </row>
        <row r="1282">
          <cell r="A1282"/>
        </row>
        <row r="1283">
          <cell r="A1283"/>
        </row>
        <row r="1284">
          <cell r="A1284"/>
        </row>
        <row r="1285">
          <cell r="A1285"/>
        </row>
        <row r="1286">
          <cell r="A1286"/>
        </row>
        <row r="1287">
          <cell r="A1287"/>
        </row>
        <row r="1288">
          <cell r="A1288"/>
        </row>
        <row r="1289">
          <cell r="A1289"/>
        </row>
        <row r="1290">
          <cell r="A1290"/>
        </row>
        <row r="1291">
          <cell r="A1291"/>
        </row>
        <row r="1292">
          <cell r="A1292"/>
        </row>
        <row r="1293">
          <cell r="A1293"/>
        </row>
        <row r="1294">
          <cell r="A1294"/>
        </row>
        <row r="1295">
          <cell r="A1295"/>
        </row>
        <row r="1296">
          <cell r="A1296"/>
        </row>
        <row r="1297">
          <cell r="A1297"/>
        </row>
        <row r="1298">
          <cell r="A1298"/>
        </row>
        <row r="1299">
          <cell r="A1299"/>
        </row>
        <row r="1300">
          <cell r="A1300"/>
        </row>
        <row r="1301">
          <cell r="A1301"/>
        </row>
        <row r="1302">
          <cell r="A1302"/>
        </row>
        <row r="1303">
          <cell r="A1303"/>
        </row>
        <row r="1304">
          <cell r="A1304"/>
        </row>
        <row r="1305">
          <cell r="A1305"/>
        </row>
        <row r="1306">
          <cell r="A1306"/>
        </row>
        <row r="1307">
          <cell r="A1307"/>
        </row>
        <row r="1308">
          <cell r="A1308"/>
        </row>
        <row r="1309">
          <cell r="A1309"/>
        </row>
        <row r="1310">
          <cell r="A1310"/>
        </row>
        <row r="1311">
          <cell r="A1311"/>
        </row>
        <row r="1312">
          <cell r="A1312"/>
        </row>
        <row r="1313">
          <cell r="A1313"/>
        </row>
        <row r="1314">
          <cell r="A1314"/>
        </row>
        <row r="1315">
          <cell r="A1315"/>
        </row>
        <row r="1316">
          <cell r="A1316"/>
        </row>
        <row r="1317">
          <cell r="A1317"/>
        </row>
        <row r="1318">
          <cell r="A1318"/>
        </row>
        <row r="1319">
          <cell r="A1319"/>
        </row>
        <row r="1320">
          <cell r="A1320"/>
        </row>
        <row r="1321">
          <cell r="A1321"/>
        </row>
        <row r="1322">
          <cell r="A1322"/>
        </row>
        <row r="1323">
          <cell r="A1323"/>
        </row>
        <row r="1324">
          <cell r="A1324"/>
        </row>
        <row r="1325">
          <cell r="A1325"/>
        </row>
        <row r="1326">
          <cell r="A1326"/>
        </row>
        <row r="1327">
          <cell r="A1327"/>
        </row>
        <row r="1328">
          <cell r="A1328"/>
        </row>
        <row r="1329">
          <cell r="A1329"/>
        </row>
        <row r="1330">
          <cell r="A1330"/>
        </row>
        <row r="1331">
          <cell r="A1331"/>
        </row>
        <row r="1332">
          <cell r="A1332"/>
        </row>
        <row r="1333">
          <cell r="A1333"/>
        </row>
        <row r="1334">
          <cell r="A1334"/>
        </row>
        <row r="1335">
          <cell r="A1335"/>
        </row>
        <row r="1336">
          <cell r="A1336"/>
        </row>
        <row r="1337">
          <cell r="A1337"/>
        </row>
        <row r="1338">
          <cell r="A1338"/>
        </row>
        <row r="1339">
          <cell r="A1339"/>
        </row>
        <row r="1340">
          <cell r="A1340"/>
        </row>
        <row r="1341">
          <cell r="A1341"/>
        </row>
        <row r="1342">
          <cell r="A1342"/>
        </row>
        <row r="1343">
          <cell r="A1343"/>
        </row>
        <row r="1344">
          <cell r="A1344"/>
        </row>
        <row r="1345">
          <cell r="A1345"/>
        </row>
        <row r="1346">
          <cell r="A1346"/>
        </row>
        <row r="1347">
          <cell r="A1347"/>
        </row>
        <row r="1348">
          <cell r="A1348"/>
        </row>
        <row r="1349">
          <cell r="A1349"/>
        </row>
        <row r="1350">
          <cell r="A1350"/>
        </row>
        <row r="1351">
          <cell r="A1351"/>
        </row>
        <row r="1352">
          <cell r="A1352"/>
        </row>
        <row r="1353">
          <cell r="A1353"/>
        </row>
        <row r="1354">
          <cell r="A1354"/>
        </row>
        <row r="1355">
          <cell r="A1355"/>
        </row>
        <row r="1356">
          <cell r="A1356"/>
        </row>
        <row r="1357">
          <cell r="A1357"/>
        </row>
        <row r="1358">
          <cell r="A1358"/>
        </row>
        <row r="1359">
          <cell r="A1359"/>
        </row>
        <row r="1360">
          <cell r="A1360"/>
        </row>
        <row r="1361">
          <cell r="A1361"/>
        </row>
        <row r="1362">
          <cell r="A1362"/>
        </row>
        <row r="1363">
          <cell r="A1363"/>
        </row>
        <row r="1364">
          <cell r="A1364"/>
        </row>
        <row r="1365">
          <cell r="A1365"/>
        </row>
        <row r="1366">
          <cell r="A1366"/>
        </row>
        <row r="1367">
          <cell r="A1367"/>
        </row>
        <row r="1368">
          <cell r="A1368"/>
        </row>
        <row r="1369">
          <cell r="A1369"/>
        </row>
        <row r="1370">
          <cell r="A1370"/>
        </row>
        <row r="1371">
          <cell r="A1371"/>
        </row>
        <row r="1372">
          <cell r="A1372"/>
        </row>
        <row r="1373">
          <cell r="A1373"/>
        </row>
        <row r="1374">
          <cell r="A1374"/>
        </row>
        <row r="1375">
          <cell r="A1375"/>
        </row>
        <row r="1376">
          <cell r="A1376"/>
        </row>
        <row r="1377">
          <cell r="A1377"/>
        </row>
        <row r="1378">
          <cell r="A1378"/>
        </row>
        <row r="1379">
          <cell r="A1379"/>
        </row>
        <row r="1380">
          <cell r="A1380"/>
        </row>
        <row r="1381">
          <cell r="A1381"/>
        </row>
        <row r="1382">
          <cell r="A1382"/>
        </row>
        <row r="1383">
          <cell r="A1383"/>
        </row>
        <row r="1384">
          <cell r="A1384"/>
        </row>
        <row r="1385">
          <cell r="A1385"/>
        </row>
        <row r="1386">
          <cell r="A1386"/>
        </row>
        <row r="1387">
          <cell r="A1387"/>
        </row>
        <row r="1388">
          <cell r="A1388"/>
        </row>
        <row r="1389">
          <cell r="A1389"/>
        </row>
        <row r="1390">
          <cell r="A1390"/>
        </row>
        <row r="1391">
          <cell r="A1391"/>
        </row>
        <row r="1392">
          <cell r="A1392"/>
        </row>
        <row r="1393">
          <cell r="A1393"/>
        </row>
        <row r="1394">
          <cell r="A1394"/>
        </row>
        <row r="1395">
          <cell r="A1395"/>
        </row>
        <row r="1396">
          <cell r="A1396"/>
        </row>
        <row r="1397">
          <cell r="A1397"/>
        </row>
        <row r="1398">
          <cell r="A1398"/>
        </row>
        <row r="1399">
          <cell r="A1399"/>
        </row>
        <row r="1400">
          <cell r="A1400"/>
        </row>
        <row r="1401">
          <cell r="A1401"/>
        </row>
        <row r="1402">
          <cell r="A1402"/>
        </row>
        <row r="1403">
          <cell r="A1403"/>
        </row>
        <row r="1404">
          <cell r="A1404"/>
        </row>
        <row r="1405">
          <cell r="A1405"/>
        </row>
        <row r="1406">
          <cell r="A1406"/>
        </row>
        <row r="1407">
          <cell r="A1407"/>
        </row>
        <row r="1408">
          <cell r="A1408"/>
        </row>
        <row r="1409">
          <cell r="A1409"/>
        </row>
        <row r="1410">
          <cell r="A1410"/>
        </row>
        <row r="1411">
          <cell r="A1411"/>
        </row>
        <row r="1412">
          <cell r="A1412"/>
        </row>
        <row r="1413">
          <cell r="A1413"/>
        </row>
        <row r="1414">
          <cell r="A1414"/>
        </row>
        <row r="1415">
          <cell r="A1415"/>
        </row>
        <row r="1416">
          <cell r="A1416"/>
        </row>
        <row r="1417">
          <cell r="A1417"/>
        </row>
        <row r="1418">
          <cell r="A1418"/>
        </row>
        <row r="1419">
          <cell r="A1419"/>
        </row>
        <row r="1420">
          <cell r="A1420"/>
        </row>
        <row r="1421">
          <cell r="A1421"/>
        </row>
        <row r="1422">
          <cell r="A1422"/>
        </row>
        <row r="1423">
          <cell r="A1423"/>
        </row>
        <row r="1424">
          <cell r="A1424"/>
        </row>
        <row r="1425">
          <cell r="A1425"/>
        </row>
        <row r="1426">
          <cell r="A1426"/>
        </row>
        <row r="1427">
          <cell r="A1427"/>
        </row>
        <row r="1428">
          <cell r="A1428"/>
        </row>
        <row r="1429">
          <cell r="A1429"/>
        </row>
        <row r="1430">
          <cell r="A1430"/>
        </row>
        <row r="1431">
          <cell r="A1431"/>
        </row>
        <row r="1432">
          <cell r="A1432"/>
        </row>
        <row r="1433">
          <cell r="A1433"/>
        </row>
        <row r="1434">
          <cell r="A1434"/>
        </row>
        <row r="1435">
          <cell r="A1435"/>
        </row>
        <row r="1436">
          <cell r="A1436"/>
        </row>
        <row r="1437">
          <cell r="A1437"/>
        </row>
        <row r="1438">
          <cell r="A1438"/>
        </row>
        <row r="1439">
          <cell r="A1439"/>
        </row>
        <row r="1440">
          <cell r="A1440"/>
        </row>
        <row r="1441">
          <cell r="A1441"/>
        </row>
        <row r="1442">
          <cell r="A1442"/>
        </row>
        <row r="1443">
          <cell r="A1443"/>
        </row>
        <row r="1444">
          <cell r="A1444"/>
        </row>
        <row r="1445">
          <cell r="A1445"/>
        </row>
        <row r="1446">
          <cell r="A1446"/>
        </row>
        <row r="1447">
          <cell r="A1447"/>
        </row>
        <row r="1448">
          <cell r="A1448"/>
        </row>
        <row r="1449">
          <cell r="A1449"/>
        </row>
        <row r="1450">
          <cell r="A1450"/>
        </row>
        <row r="1451">
          <cell r="A1451"/>
        </row>
        <row r="1452">
          <cell r="A1452"/>
        </row>
        <row r="1453">
          <cell r="A1453"/>
        </row>
        <row r="1454">
          <cell r="A1454"/>
        </row>
        <row r="1455">
          <cell r="A1455"/>
        </row>
        <row r="1456">
          <cell r="A1456"/>
        </row>
        <row r="1457">
          <cell r="A1457"/>
        </row>
        <row r="1458">
          <cell r="A1458"/>
        </row>
        <row r="1459">
          <cell r="A1459"/>
        </row>
        <row r="1460">
          <cell r="A1460"/>
        </row>
        <row r="1461">
          <cell r="A1461"/>
        </row>
        <row r="1462">
          <cell r="A1462"/>
        </row>
        <row r="1463">
          <cell r="A1463"/>
        </row>
        <row r="1464">
          <cell r="A1464"/>
        </row>
        <row r="1465">
          <cell r="A1465"/>
        </row>
        <row r="1466">
          <cell r="A1466"/>
        </row>
        <row r="1467">
          <cell r="A1467"/>
        </row>
        <row r="1468">
          <cell r="A1468"/>
        </row>
        <row r="1469">
          <cell r="A1469"/>
        </row>
        <row r="1470">
          <cell r="A1470"/>
        </row>
        <row r="1471">
          <cell r="A1471"/>
        </row>
        <row r="1472">
          <cell r="A1472"/>
        </row>
        <row r="1473">
          <cell r="A1473"/>
        </row>
        <row r="1474">
          <cell r="A1474"/>
        </row>
        <row r="1475">
          <cell r="A1475"/>
        </row>
        <row r="1476">
          <cell r="A1476"/>
        </row>
        <row r="1477">
          <cell r="A1477"/>
        </row>
        <row r="1478">
          <cell r="A1478"/>
        </row>
        <row r="1479">
          <cell r="A1479"/>
        </row>
        <row r="1480">
          <cell r="A1480"/>
        </row>
        <row r="1481">
          <cell r="A1481"/>
        </row>
        <row r="1482">
          <cell r="A1482"/>
        </row>
        <row r="1483">
          <cell r="A1483"/>
        </row>
        <row r="1484">
          <cell r="A1484"/>
        </row>
        <row r="1485">
          <cell r="A1485"/>
        </row>
        <row r="1486">
          <cell r="A1486"/>
        </row>
        <row r="1487">
          <cell r="A1487"/>
        </row>
        <row r="1488">
          <cell r="A1488"/>
        </row>
        <row r="1489">
          <cell r="A1489"/>
        </row>
        <row r="1490">
          <cell r="A1490"/>
        </row>
        <row r="1491">
          <cell r="A1491"/>
        </row>
        <row r="1492">
          <cell r="A1492"/>
        </row>
        <row r="1493">
          <cell r="A1493"/>
        </row>
        <row r="1494">
          <cell r="A1494"/>
        </row>
        <row r="1495">
          <cell r="A1495"/>
        </row>
        <row r="1496">
          <cell r="A1496"/>
        </row>
        <row r="1497">
          <cell r="A1497"/>
        </row>
        <row r="1498">
          <cell r="A1498"/>
        </row>
        <row r="1499">
          <cell r="A1499"/>
        </row>
        <row r="1500">
          <cell r="A1500"/>
        </row>
        <row r="1501">
          <cell r="A1501"/>
        </row>
        <row r="1502">
          <cell r="A1502"/>
        </row>
        <row r="1503">
          <cell r="A1503"/>
        </row>
        <row r="1504">
          <cell r="A1504"/>
        </row>
        <row r="1505">
          <cell r="A1505"/>
        </row>
        <row r="1506">
          <cell r="A1506"/>
        </row>
        <row r="1507">
          <cell r="A1507"/>
        </row>
        <row r="1508">
          <cell r="A1508"/>
        </row>
        <row r="1509">
          <cell r="A1509"/>
        </row>
        <row r="1510">
          <cell r="A1510"/>
        </row>
        <row r="1511">
          <cell r="A1511"/>
        </row>
        <row r="1512">
          <cell r="A1512"/>
        </row>
        <row r="1513">
          <cell r="A1513"/>
        </row>
        <row r="1514">
          <cell r="A1514"/>
        </row>
        <row r="1515">
          <cell r="A1515"/>
        </row>
        <row r="1516">
          <cell r="A1516"/>
        </row>
        <row r="1517">
          <cell r="A1517"/>
        </row>
        <row r="1518">
          <cell r="A1518"/>
        </row>
        <row r="1519">
          <cell r="A1519"/>
        </row>
        <row r="1520">
          <cell r="A1520"/>
        </row>
        <row r="1521">
          <cell r="A1521"/>
        </row>
        <row r="1522">
          <cell r="A1522"/>
        </row>
        <row r="1523">
          <cell r="A1523"/>
        </row>
        <row r="1524">
          <cell r="A1524"/>
        </row>
        <row r="1525">
          <cell r="A1525"/>
        </row>
        <row r="1526">
          <cell r="A1526"/>
        </row>
        <row r="1527">
          <cell r="A1527"/>
        </row>
        <row r="1528">
          <cell r="A1528"/>
        </row>
        <row r="1529">
          <cell r="A1529"/>
        </row>
        <row r="1530">
          <cell r="A1530"/>
        </row>
        <row r="1531">
          <cell r="A1531"/>
        </row>
        <row r="1532">
          <cell r="A1532"/>
        </row>
        <row r="1533">
          <cell r="A1533"/>
        </row>
        <row r="1534">
          <cell r="A1534"/>
        </row>
        <row r="1535">
          <cell r="A1535"/>
        </row>
        <row r="1536">
          <cell r="A1536"/>
        </row>
        <row r="1537">
          <cell r="A1537"/>
        </row>
        <row r="1538">
          <cell r="A1538"/>
        </row>
        <row r="1539">
          <cell r="A1539"/>
        </row>
        <row r="1540">
          <cell r="A1540"/>
        </row>
        <row r="1541">
          <cell r="A1541"/>
        </row>
        <row r="1542">
          <cell r="A1542"/>
        </row>
        <row r="1543">
          <cell r="A1543"/>
        </row>
        <row r="1544">
          <cell r="A1544"/>
        </row>
        <row r="1545">
          <cell r="A1545"/>
        </row>
        <row r="1546">
          <cell r="A1546"/>
        </row>
        <row r="1547">
          <cell r="A1547"/>
        </row>
        <row r="1548">
          <cell r="A1548"/>
        </row>
        <row r="1549">
          <cell r="A1549"/>
        </row>
        <row r="1550">
          <cell r="A1550"/>
        </row>
        <row r="1551">
          <cell r="A1551"/>
        </row>
        <row r="1552">
          <cell r="A1552"/>
        </row>
        <row r="1553">
          <cell r="A1553"/>
        </row>
        <row r="1554">
          <cell r="A1554"/>
        </row>
        <row r="1555">
          <cell r="A1555"/>
        </row>
        <row r="1556">
          <cell r="A1556"/>
        </row>
        <row r="1557">
          <cell r="A1557"/>
        </row>
        <row r="1558">
          <cell r="A1558"/>
        </row>
        <row r="1559">
          <cell r="A1559"/>
        </row>
        <row r="1560">
          <cell r="A1560"/>
        </row>
        <row r="1561">
          <cell r="A1561"/>
        </row>
        <row r="1562">
          <cell r="A1562"/>
        </row>
        <row r="1563">
          <cell r="A1563"/>
        </row>
        <row r="1564">
          <cell r="A1564"/>
        </row>
        <row r="1565">
          <cell r="A1565"/>
        </row>
        <row r="1566">
          <cell r="A1566"/>
        </row>
        <row r="1567">
          <cell r="A1567"/>
        </row>
        <row r="1568">
          <cell r="A1568"/>
        </row>
        <row r="1569">
          <cell r="A1569"/>
        </row>
        <row r="1570">
          <cell r="A1570"/>
        </row>
        <row r="1571">
          <cell r="A1571"/>
        </row>
        <row r="1572">
          <cell r="A1572"/>
        </row>
        <row r="1573">
          <cell r="A1573"/>
        </row>
        <row r="1574">
          <cell r="A1574"/>
        </row>
        <row r="1575">
          <cell r="A1575"/>
        </row>
        <row r="1576">
          <cell r="A1576"/>
        </row>
        <row r="1577">
          <cell r="A1577"/>
        </row>
        <row r="1578">
          <cell r="A1578"/>
        </row>
        <row r="1579">
          <cell r="A1579"/>
        </row>
        <row r="1580">
          <cell r="A1580"/>
        </row>
        <row r="1581">
          <cell r="A1581"/>
        </row>
        <row r="1582">
          <cell r="A1582"/>
        </row>
        <row r="1583">
          <cell r="A1583"/>
        </row>
        <row r="1584">
          <cell r="A1584"/>
        </row>
        <row r="1585">
          <cell r="A1585"/>
        </row>
        <row r="1586">
          <cell r="A1586"/>
        </row>
        <row r="1587">
          <cell r="A1587"/>
        </row>
        <row r="1588">
          <cell r="A1588"/>
        </row>
        <row r="1589">
          <cell r="A1589"/>
        </row>
        <row r="1590">
          <cell r="A1590"/>
        </row>
        <row r="1591">
          <cell r="A1591"/>
        </row>
        <row r="1592">
          <cell r="A1592"/>
        </row>
        <row r="1593">
          <cell r="A1593"/>
        </row>
        <row r="1594">
          <cell r="A1594"/>
        </row>
        <row r="1595">
          <cell r="A1595"/>
        </row>
        <row r="1596">
          <cell r="A1596"/>
        </row>
        <row r="1597">
          <cell r="A1597"/>
        </row>
        <row r="1598">
          <cell r="A1598"/>
        </row>
        <row r="1599">
          <cell r="A1599"/>
        </row>
        <row r="1600">
          <cell r="A1600"/>
        </row>
        <row r="1601">
          <cell r="A1601"/>
        </row>
        <row r="1602">
          <cell r="A1602"/>
        </row>
        <row r="1603">
          <cell r="A1603"/>
        </row>
        <row r="1604">
          <cell r="A1604"/>
        </row>
        <row r="1605">
          <cell r="A1605"/>
        </row>
        <row r="1606">
          <cell r="A1606"/>
        </row>
        <row r="1607">
          <cell r="A1607"/>
        </row>
        <row r="1608">
          <cell r="A1608"/>
        </row>
        <row r="1609">
          <cell r="A1609"/>
        </row>
        <row r="1610">
          <cell r="A1610"/>
        </row>
        <row r="1611">
          <cell r="A1611"/>
        </row>
        <row r="1612">
          <cell r="A1612"/>
        </row>
        <row r="1613">
          <cell r="A1613"/>
        </row>
        <row r="1614">
          <cell r="A1614"/>
        </row>
        <row r="1615">
          <cell r="A1615"/>
        </row>
        <row r="1616">
          <cell r="A1616"/>
        </row>
        <row r="1617">
          <cell r="A1617"/>
        </row>
        <row r="1618">
          <cell r="A1618"/>
        </row>
        <row r="1619">
          <cell r="A1619"/>
        </row>
        <row r="1620">
          <cell r="A1620"/>
        </row>
        <row r="1621">
          <cell r="A1621"/>
        </row>
        <row r="1622">
          <cell r="A1622"/>
        </row>
        <row r="1623">
          <cell r="A1623"/>
        </row>
        <row r="1624">
          <cell r="A1624"/>
        </row>
        <row r="1625">
          <cell r="A1625"/>
        </row>
        <row r="1626">
          <cell r="A1626"/>
        </row>
        <row r="1627">
          <cell r="A1627"/>
        </row>
        <row r="1628">
          <cell r="A1628"/>
        </row>
        <row r="1629">
          <cell r="A1629"/>
        </row>
        <row r="1630">
          <cell r="A1630"/>
        </row>
        <row r="1631">
          <cell r="A1631"/>
        </row>
        <row r="1632">
          <cell r="A1632"/>
        </row>
        <row r="1633">
          <cell r="A1633"/>
        </row>
        <row r="1634">
          <cell r="A1634"/>
        </row>
        <row r="1635">
          <cell r="A1635"/>
        </row>
        <row r="1636">
          <cell r="A1636"/>
        </row>
        <row r="1637">
          <cell r="A1637"/>
        </row>
        <row r="1638">
          <cell r="A1638"/>
        </row>
        <row r="1639">
          <cell r="A1639"/>
        </row>
        <row r="1640">
          <cell r="A1640"/>
        </row>
        <row r="1641">
          <cell r="A1641"/>
        </row>
        <row r="1642">
          <cell r="A1642"/>
        </row>
        <row r="1643">
          <cell r="A1643"/>
        </row>
        <row r="1644">
          <cell r="A1644"/>
        </row>
        <row r="1645">
          <cell r="A1645"/>
        </row>
        <row r="1646">
          <cell r="A1646"/>
        </row>
        <row r="1647">
          <cell r="A1647"/>
        </row>
        <row r="1648">
          <cell r="A1648"/>
        </row>
        <row r="1649">
          <cell r="A1649"/>
        </row>
        <row r="1650">
          <cell r="A1650"/>
        </row>
        <row r="1651">
          <cell r="A1651"/>
        </row>
        <row r="1652">
          <cell r="A1652"/>
        </row>
        <row r="1653">
          <cell r="A1653"/>
        </row>
        <row r="1654">
          <cell r="A1654"/>
        </row>
        <row r="1655">
          <cell r="A1655"/>
        </row>
        <row r="1656">
          <cell r="A1656"/>
        </row>
        <row r="1657">
          <cell r="A1657"/>
        </row>
        <row r="1658">
          <cell r="A1658"/>
        </row>
        <row r="1659">
          <cell r="A1659"/>
        </row>
        <row r="1660">
          <cell r="A1660"/>
        </row>
        <row r="1661">
          <cell r="A1661"/>
        </row>
        <row r="1662">
          <cell r="A1662"/>
        </row>
        <row r="1663">
          <cell r="A1663"/>
        </row>
        <row r="1664">
          <cell r="A1664"/>
        </row>
        <row r="1665">
          <cell r="A1665"/>
        </row>
        <row r="1666">
          <cell r="A1666"/>
        </row>
        <row r="1667">
          <cell r="A1667"/>
        </row>
        <row r="1668">
          <cell r="A1668"/>
        </row>
        <row r="1669">
          <cell r="A1669"/>
        </row>
        <row r="1670">
          <cell r="A1670"/>
        </row>
        <row r="1671">
          <cell r="A1671"/>
        </row>
        <row r="1672">
          <cell r="A1672"/>
        </row>
        <row r="1673">
          <cell r="A1673"/>
        </row>
        <row r="1674">
          <cell r="A1674"/>
        </row>
        <row r="1675">
          <cell r="A1675"/>
        </row>
        <row r="1676">
          <cell r="A1676"/>
        </row>
        <row r="1677">
          <cell r="A1677"/>
        </row>
        <row r="1678">
          <cell r="A1678"/>
        </row>
        <row r="1679">
          <cell r="A1679"/>
        </row>
        <row r="1680">
          <cell r="A1680"/>
        </row>
        <row r="1681">
          <cell r="A1681"/>
        </row>
        <row r="1682">
          <cell r="A1682"/>
        </row>
        <row r="1683">
          <cell r="A1683"/>
        </row>
        <row r="1684">
          <cell r="A1684"/>
        </row>
        <row r="1685">
          <cell r="A1685"/>
        </row>
        <row r="1686">
          <cell r="A1686"/>
        </row>
        <row r="1687">
          <cell r="A1687"/>
        </row>
        <row r="1688">
          <cell r="A1688"/>
        </row>
        <row r="1689">
          <cell r="A1689"/>
        </row>
        <row r="1690">
          <cell r="A1690"/>
        </row>
        <row r="1691">
          <cell r="A1691"/>
        </row>
        <row r="1692">
          <cell r="A1692"/>
        </row>
        <row r="1693">
          <cell r="A1693"/>
        </row>
        <row r="1694">
          <cell r="A1694"/>
        </row>
        <row r="1695">
          <cell r="A1695"/>
        </row>
        <row r="1696">
          <cell r="A1696"/>
        </row>
        <row r="1697">
          <cell r="A1697"/>
        </row>
        <row r="1698">
          <cell r="A1698"/>
        </row>
        <row r="1699">
          <cell r="A1699"/>
        </row>
        <row r="1700">
          <cell r="A1700"/>
        </row>
        <row r="1701">
          <cell r="A1701"/>
        </row>
        <row r="1702">
          <cell r="A1702"/>
        </row>
        <row r="1703">
          <cell r="A1703"/>
        </row>
        <row r="1704">
          <cell r="A1704"/>
        </row>
        <row r="1705">
          <cell r="A1705"/>
        </row>
        <row r="1706">
          <cell r="A1706"/>
        </row>
        <row r="1707">
          <cell r="A1707"/>
        </row>
        <row r="1708">
          <cell r="A1708"/>
        </row>
        <row r="1709">
          <cell r="A1709"/>
        </row>
        <row r="1710">
          <cell r="A1710"/>
        </row>
        <row r="1711">
          <cell r="A1711"/>
        </row>
        <row r="1712">
          <cell r="A1712"/>
        </row>
        <row r="1713">
          <cell r="A1713"/>
        </row>
        <row r="1714">
          <cell r="A1714"/>
        </row>
        <row r="1715">
          <cell r="A1715"/>
        </row>
        <row r="1716">
          <cell r="A1716"/>
        </row>
        <row r="1717">
          <cell r="A1717"/>
        </row>
        <row r="1718">
          <cell r="A1718"/>
        </row>
        <row r="1719">
          <cell r="A1719"/>
        </row>
        <row r="1720">
          <cell r="A1720"/>
        </row>
        <row r="1721">
          <cell r="A1721"/>
        </row>
        <row r="1722">
          <cell r="A1722"/>
        </row>
        <row r="1723">
          <cell r="A1723"/>
        </row>
        <row r="1724">
          <cell r="A1724"/>
        </row>
        <row r="1725">
          <cell r="A1725"/>
        </row>
        <row r="1726">
          <cell r="A1726"/>
        </row>
        <row r="1727">
          <cell r="A1727"/>
        </row>
        <row r="1728">
          <cell r="A1728"/>
        </row>
        <row r="1729">
          <cell r="A1729"/>
        </row>
        <row r="1730">
          <cell r="A1730"/>
        </row>
        <row r="1731">
          <cell r="A1731"/>
        </row>
        <row r="1732">
          <cell r="A1732"/>
        </row>
        <row r="1733">
          <cell r="A1733"/>
        </row>
        <row r="1734">
          <cell r="A1734"/>
        </row>
        <row r="1735">
          <cell r="A1735"/>
        </row>
        <row r="1736">
          <cell r="A1736"/>
        </row>
        <row r="1737">
          <cell r="A1737"/>
        </row>
        <row r="1738">
          <cell r="A1738"/>
        </row>
        <row r="1739">
          <cell r="A1739"/>
        </row>
        <row r="1740">
          <cell r="A1740"/>
        </row>
        <row r="1741">
          <cell r="A1741"/>
        </row>
        <row r="1742">
          <cell r="A1742"/>
        </row>
        <row r="1743">
          <cell r="A1743"/>
        </row>
        <row r="1744">
          <cell r="A1744"/>
        </row>
        <row r="1745">
          <cell r="A1745"/>
        </row>
        <row r="1746">
          <cell r="A1746"/>
        </row>
        <row r="1747">
          <cell r="A1747"/>
        </row>
        <row r="1748">
          <cell r="A1748"/>
        </row>
        <row r="1749">
          <cell r="A1749"/>
        </row>
        <row r="1750">
          <cell r="A1750"/>
        </row>
        <row r="1751">
          <cell r="A1751"/>
        </row>
        <row r="1752">
          <cell r="A1752"/>
        </row>
        <row r="1753">
          <cell r="A1753"/>
        </row>
        <row r="1754">
          <cell r="A1754"/>
        </row>
        <row r="1755">
          <cell r="A1755"/>
        </row>
        <row r="1756">
          <cell r="A1756"/>
        </row>
        <row r="1757">
          <cell r="A1757"/>
        </row>
        <row r="1758">
          <cell r="A1758"/>
        </row>
        <row r="1759">
          <cell r="A1759"/>
        </row>
        <row r="1760">
          <cell r="A1760"/>
        </row>
        <row r="1761">
          <cell r="A1761"/>
        </row>
        <row r="1762">
          <cell r="A1762"/>
        </row>
        <row r="1763">
          <cell r="A1763"/>
        </row>
        <row r="1764">
          <cell r="A1764"/>
        </row>
        <row r="1765">
          <cell r="A1765"/>
        </row>
        <row r="1766">
          <cell r="A1766"/>
        </row>
        <row r="1767">
          <cell r="A1767"/>
        </row>
        <row r="1768">
          <cell r="A1768"/>
        </row>
        <row r="1769">
          <cell r="A1769"/>
        </row>
        <row r="1770">
          <cell r="A1770"/>
        </row>
        <row r="1771">
          <cell r="A1771"/>
        </row>
        <row r="1772">
          <cell r="A1772"/>
        </row>
        <row r="1773">
          <cell r="A1773"/>
        </row>
        <row r="1774">
          <cell r="A1774"/>
        </row>
        <row r="1775">
          <cell r="A1775"/>
        </row>
        <row r="1776">
          <cell r="A1776"/>
        </row>
        <row r="1777">
          <cell r="A1777"/>
        </row>
        <row r="1778">
          <cell r="A1778"/>
        </row>
        <row r="1779">
          <cell r="A1779"/>
        </row>
        <row r="1780">
          <cell r="A1780"/>
        </row>
        <row r="1781">
          <cell r="A1781"/>
        </row>
        <row r="1782">
          <cell r="A1782"/>
        </row>
        <row r="1783">
          <cell r="A1783"/>
        </row>
        <row r="1784">
          <cell r="A1784"/>
        </row>
        <row r="1785">
          <cell r="A1785"/>
        </row>
        <row r="1786">
          <cell r="A1786"/>
        </row>
        <row r="1787">
          <cell r="A1787"/>
        </row>
        <row r="1788">
          <cell r="A1788"/>
        </row>
        <row r="1789">
          <cell r="A1789"/>
        </row>
        <row r="1790">
          <cell r="A1790"/>
        </row>
        <row r="1791">
          <cell r="A1791"/>
        </row>
        <row r="1792">
          <cell r="A1792"/>
        </row>
        <row r="1793">
          <cell r="A1793"/>
        </row>
        <row r="1794">
          <cell r="A1794"/>
        </row>
        <row r="1795">
          <cell r="A1795"/>
        </row>
        <row r="1796">
          <cell r="A1796"/>
        </row>
        <row r="1797">
          <cell r="A1797"/>
        </row>
        <row r="1798">
          <cell r="A1798"/>
        </row>
        <row r="1799">
          <cell r="A1799"/>
        </row>
        <row r="1800">
          <cell r="A1800"/>
        </row>
        <row r="1801">
          <cell r="A1801"/>
        </row>
        <row r="1802">
          <cell r="A1802"/>
        </row>
        <row r="1803">
          <cell r="A1803"/>
        </row>
        <row r="1804">
          <cell r="A1804"/>
        </row>
        <row r="1805">
          <cell r="A1805"/>
        </row>
        <row r="1806">
          <cell r="A1806"/>
        </row>
        <row r="1807">
          <cell r="A1807"/>
        </row>
        <row r="1808">
          <cell r="A1808"/>
        </row>
        <row r="1809">
          <cell r="A1809"/>
        </row>
        <row r="1810">
          <cell r="A1810"/>
        </row>
        <row r="1811">
          <cell r="A1811"/>
        </row>
        <row r="1812">
          <cell r="A1812"/>
        </row>
        <row r="1813">
          <cell r="A1813"/>
        </row>
        <row r="1814">
          <cell r="A1814"/>
        </row>
        <row r="1815">
          <cell r="A1815"/>
        </row>
        <row r="1816">
          <cell r="A1816"/>
        </row>
        <row r="1817">
          <cell r="A1817"/>
        </row>
        <row r="1818">
          <cell r="A1818"/>
        </row>
        <row r="1819">
          <cell r="A1819"/>
        </row>
        <row r="1820">
          <cell r="A1820"/>
        </row>
        <row r="1821">
          <cell r="A1821"/>
        </row>
        <row r="1822">
          <cell r="A1822"/>
        </row>
        <row r="1823">
          <cell r="A1823"/>
        </row>
        <row r="1824">
          <cell r="A1824"/>
        </row>
        <row r="1825">
          <cell r="A1825"/>
        </row>
        <row r="1826">
          <cell r="A1826"/>
        </row>
        <row r="1827">
          <cell r="A1827"/>
        </row>
        <row r="1828">
          <cell r="A1828"/>
        </row>
        <row r="1829">
          <cell r="A1829"/>
        </row>
        <row r="1830">
          <cell r="A1830"/>
        </row>
        <row r="1831">
          <cell r="A1831"/>
        </row>
        <row r="1832">
          <cell r="A1832"/>
        </row>
        <row r="1833">
          <cell r="A1833"/>
        </row>
        <row r="1834">
          <cell r="A1834"/>
        </row>
        <row r="1835">
          <cell r="A1835"/>
        </row>
        <row r="1836">
          <cell r="A1836"/>
        </row>
        <row r="1837">
          <cell r="A1837"/>
        </row>
        <row r="1838">
          <cell r="A1838"/>
        </row>
        <row r="1839">
          <cell r="A1839"/>
        </row>
        <row r="1840">
          <cell r="A1840"/>
        </row>
        <row r="1841">
          <cell r="A1841"/>
        </row>
        <row r="1842">
          <cell r="A1842"/>
        </row>
        <row r="1843">
          <cell r="A1843"/>
        </row>
        <row r="1844">
          <cell r="A1844"/>
        </row>
        <row r="1845">
          <cell r="A1845"/>
        </row>
        <row r="1846">
          <cell r="A1846"/>
        </row>
        <row r="1847">
          <cell r="A1847"/>
        </row>
        <row r="1848">
          <cell r="A1848"/>
        </row>
        <row r="1849">
          <cell r="A1849"/>
        </row>
        <row r="1850">
          <cell r="A1850"/>
        </row>
        <row r="1851">
          <cell r="A1851"/>
        </row>
        <row r="1852">
          <cell r="A1852"/>
        </row>
        <row r="1853">
          <cell r="A1853"/>
        </row>
        <row r="1854">
          <cell r="A1854"/>
        </row>
        <row r="1855">
          <cell r="A1855"/>
        </row>
        <row r="1856">
          <cell r="A1856"/>
        </row>
        <row r="1857">
          <cell r="A1857"/>
        </row>
        <row r="1858">
          <cell r="A1858"/>
        </row>
        <row r="1859">
          <cell r="A1859"/>
        </row>
        <row r="1860">
          <cell r="A1860"/>
        </row>
        <row r="1861">
          <cell r="A1861"/>
        </row>
        <row r="1862">
          <cell r="A1862"/>
        </row>
        <row r="1863">
          <cell r="A1863"/>
        </row>
        <row r="1864">
          <cell r="A1864"/>
        </row>
        <row r="1865">
          <cell r="A1865"/>
        </row>
        <row r="1866">
          <cell r="A1866"/>
        </row>
        <row r="1867">
          <cell r="A1867"/>
        </row>
        <row r="1868">
          <cell r="A1868"/>
        </row>
        <row r="1869">
          <cell r="A1869"/>
        </row>
        <row r="1870">
          <cell r="A1870"/>
        </row>
        <row r="1871">
          <cell r="A1871"/>
        </row>
        <row r="1872">
          <cell r="A1872"/>
        </row>
        <row r="1873">
          <cell r="A1873"/>
        </row>
        <row r="1874">
          <cell r="A1874"/>
        </row>
        <row r="1875">
          <cell r="A1875"/>
        </row>
        <row r="1876">
          <cell r="A1876"/>
        </row>
        <row r="1877">
          <cell r="A1877"/>
        </row>
        <row r="1878">
          <cell r="A1878"/>
        </row>
        <row r="1879">
          <cell r="A1879"/>
        </row>
        <row r="1880">
          <cell r="A1880"/>
        </row>
        <row r="1881">
          <cell r="A1881"/>
        </row>
        <row r="1882">
          <cell r="A1882"/>
        </row>
        <row r="1883">
          <cell r="A1883"/>
        </row>
        <row r="1884">
          <cell r="A1884"/>
        </row>
        <row r="1885">
          <cell r="A1885"/>
        </row>
        <row r="1886">
          <cell r="A1886"/>
        </row>
        <row r="1887">
          <cell r="A1887"/>
        </row>
        <row r="1888">
          <cell r="A1888"/>
        </row>
        <row r="1889">
          <cell r="A1889"/>
        </row>
        <row r="1890">
          <cell r="A1890"/>
        </row>
        <row r="1891">
          <cell r="A1891"/>
        </row>
        <row r="1892">
          <cell r="A1892"/>
        </row>
        <row r="1893">
          <cell r="A1893"/>
        </row>
        <row r="1894">
          <cell r="A1894"/>
        </row>
        <row r="1895">
          <cell r="A1895"/>
        </row>
        <row r="1896">
          <cell r="A1896"/>
        </row>
        <row r="1897">
          <cell r="A1897"/>
        </row>
        <row r="1898">
          <cell r="A1898"/>
        </row>
        <row r="1899">
          <cell r="A1899"/>
        </row>
        <row r="1900">
          <cell r="A1900"/>
        </row>
        <row r="1901">
          <cell r="A1901"/>
        </row>
        <row r="1902">
          <cell r="A1902"/>
        </row>
        <row r="1903">
          <cell r="A1903"/>
        </row>
        <row r="1904">
          <cell r="A1904"/>
        </row>
        <row r="1905">
          <cell r="A1905"/>
        </row>
        <row r="1906">
          <cell r="A1906"/>
        </row>
        <row r="1907">
          <cell r="A1907"/>
        </row>
        <row r="1908">
          <cell r="A1908"/>
        </row>
        <row r="1909">
          <cell r="A1909"/>
        </row>
        <row r="1910">
          <cell r="A1910"/>
        </row>
        <row r="1911">
          <cell r="A1911"/>
        </row>
        <row r="1912">
          <cell r="A1912"/>
        </row>
        <row r="1913">
          <cell r="A1913"/>
        </row>
        <row r="1914">
          <cell r="A1914"/>
        </row>
        <row r="1915">
          <cell r="A1915"/>
        </row>
        <row r="1916">
          <cell r="A1916"/>
        </row>
        <row r="1917">
          <cell r="A1917"/>
        </row>
        <row r="1918">
          <cell r="A1918"/>
        </row>
        <row r="1919">
          <cell r="A1919"/>
        </row>
        <row r="1920">
          <cell r="A1920"/>
        </row>
        <row r="1921">
          <cell r="A1921"/>
        </row>
        <row r="1922">
          <cell r="A1922"/>
        </row>
        <row r="1923">
          <cell r="A1923"/>
        </row>
        <row r="1924">
          <cell r="A1924"/>
        </row>
        <row r="1925">
          <cell r="A1925"/>
        </row>
        <row r="1926">
          <cell r="A1926"/>
        </row>
        <row r="1927">
          <cell r="A1927"/>
        </row>
        <row r="1928">
          <cell r="A1928"/>
        </row>
        <row r="1929">
          <cell r="A1929"/>
        </row>
        <row r="1930">
          <cell r="A1930"/>
        </row>
        <row r="1931">
          <cell r="A1931"/>
        </row>
        <row r="1932">
          <cell r="A1932"/>
        </row>
        <row r="1933">
          <cell r="A1933"/>
        </row>
        <row r="1934">
          <cell r="A1934"/>
        </row>
        <row r="1935">
          <cell r="A1935"/>
        </row>
        <row r="1936">
          <cell r="A1936"/>
        </row>
        <row r="1937">
          <cell r="A1937"/>
        </row>
        <row r="1938">
          <cell r="A1938"/>
        </row>
        <row r="1939">
          <cell r="A1939"/>
        </row>
        <row r="1940">
          <cell r="A1940"/>
        </row>
        <row r="1941">
          <cell r="A1941"/>
        </row>
        <row r="1942">
          <cell r="A1942"/>
        </row>
        <row r="1943">
          <cell r="A1943"/>
        </row>
        <row r="1944">
          <cell r="A1944"/>
        </row>
        <row r="1945">
          <cell r="A1945"/>
        </row>
        <row r="1946">
          <cell r="A1946"/>
        </row>
        <row r="1947">
          <cell r="A1947"/>
        </row>
        <row r="1948">
          <cell r="A1948"/>
        </row>
        <row r="1949">
          <cell r="A1949"/>
        </row>
        <row r="1950">
          <cell r="A1950"/>
        </row>
        <row r="1951">
          <cell r="A1951"/>
        </row>
        <row r="1952">
          <cell r="A1952"/>
        </row>
        <row r="1953">
          <cell r="A1953"/>
        </row>
        <row r="1954">
          <cell r="A1954"/>
        </row>
        <row r="1955">
          <cell r="A1955"/>
        </row>
        <row r="1956">
          <cell r="A1956"/>
        </row>
        <row r="1957">
          <cell r="A1957"/>
        </row>
        <row r="1958">
          <cell r="A1958"/>
        </row>
        <row r="1959">
          <cell r="A1959"/>
        </row>
        <row r="1960">
          <cell r="A1960"/>
        </row>
        <row r="1961">
          <cell r="A1961"/>
        </row>
        <row r="1962">
          <cell r="A1962"/>
        </row>
        <row r="1963">
          <cell r="A1963"/>
        </row>
        <row r="1964">
          <cell r="A1964"/>
        </row>
        <row r="1965">
          <cell r="A1965"/>
        </row>
        <row r="1966">
          <cell r="A1966"/>
        </row>
        <row r="1967">
          <cell r="A1967"/>
        </row>
        <row r="1968">
          <cell r="A1968"/>
        </row>
        <row r="1969">
          <cell r="A1969"/>
        </row>
        <row r="1970">
          <cell r="A1970"/>
        </row>
        <row r="1971">
          <cell r="A1971"/>
        </row>
        <row r="1972">
          <cell r="A1972"/>
        </row>
        <row r="1973">
          <cell r="A1973"/>
        </row>
        <row r="1974">
          <cell r="A1974"/>
        </row>
        <row r="1975">
          <cell r="A1975"/>
        </row>
        <row r="1976">
          <cell r="A1976"/>
        </row>
        <row r="1977">
          <cell r="A1977"/>
        </row>
        <row r="1978">
          <cell r="A1978"/>
        </row>
        <row r="1979">
          <cell r="A1979"/>
        </row>
        <row r="1980">
          <cell r="A1980"/>
        </row>
        <row r="1981">
          <cell r="A1981"/>
        </row>
        <row r="1982">
          <cell r="A1982"/>
        </row>
        <row r="1983">
          <cell r="A1983"/>
        </row>
        <row r="1984">
          <cell r="A1984"/>
        </row>
        <row r="1985">
          <cell r="A1985"/>
        </row>
        <row r="1986">
          <cell r="A1986"/>
        </row>
        <row r="1987">
          <cell r="A1987"/>
        </row>
        <row r="1988">
          <cell r="A1988"/>
        </row>
        <row r="1989">
          <cell r="A1989"/>
        </row>
        <row r="1990">
          <cell r="A1990"/>
        </row>
        <row r="1991">
          <cell r="A1991"/>
        </row>
        <row r="1992">
          <cell r="A1992"/>
        </row>
        <row r="1993">
          <cell r="A1993"/>
        </row>
        <row r="1994">
          <cell r="A1994"/>
        </row>
        <row r="1995">
          <cell r="A1995"/>
        </row>
        <row r="1996">
          <cell r="A1996"/>
        </row>
        <row r="1997">
          <cell r="A1997"/>
        </row>
        <row r="1998">
          <cell r="A1998"/>
        </row>
        <row r="1999">
          <cell r="A1999"/>
        </row>
        <row r="2000">
          <cell r="A2000"/>
        </row>
        <row r="2001">
          <cell r="A2001"/>
        </row>
        <row r="2002">
          <cell r="A2002"/>
        </row>
        <row r="2003">
          <cell r="A2003"/>
        </row>
        <row r="2004">
          <cell r="A2004"/>
        </row>
        <row r="2005">
          <cell r="A2005"/>
        </row>
        <row r="2006">
          <cell r="A2006"/>
        </row>
        <row r="2007">
          <cell r="A2007"/>
        </row>
        <row r="2008">
          <cell r="A2008"/>
        </row>
        <row r="2009">
          <cell r="A2009"/>
        </row>
        <row r="2010">
          <cell r="A2010"/>
        </row>
        <row r="2011">
          <cell r="A2011"/>
        </row>
        <row r="2012">
          <cell r="A2012"/>
        </row>
        <row r="2013">
          <cell r="A2013"/>
        </row>
        <row r="2014">
          <cell r="A2014"/>
        </row>
        <row r="2015">
          <cell r="A2015"/>
        </row>
        <row r="2016">
          <cell r="A2016"/>
        </row>
        <row r="2017">
          <cell r="A2017"/>
        </row>
        <row r="2018">
          <cell r="A2018"/>
        </row>
        <row r="2019">
          <cell r="A2019"/>
        </row>
        <row r="2020">
          <cell r="A2020"/>
        </row>
        <row r="2021">
          <cell r="A2021"/>
        </row>
        <row r="2022">
          <cell r="A2022"/>
        </row>
        <row r="2023">
          <cell r="A2023"/>
        </row>
        <row r="2024">
          <cell r="A2024"/>
        </row>
        <row r="2025">
          <cell r="A2025"/>
        </row>
        <row r="2026">
          <cell r="A2026"/>
        </row>
        <row r="2027">
          <cell r="A2027"/>
        </row>
        <row r="2028">
          <cell r="A2028"/>
        </row>
        <row r="2029">
          <cell r="A2029"/>
        </row>
        <row r="2030">
          <cell r="A2030"/>
        </row>
        <row r="2031">
          <cell r="A2031"/>
        </row>
        <row r="2032">
          <cell r="A2032"/>
        </row>
        <row r="2033">
          <cell r="A2033"/>
        </row>
        <row r="2034">
          <cell r="A2034"/>
        </row>
        <row r="2035">
          <cell r="A2035"/>
        </row>
        <row r="2036">
          <cell r="A2036"/>
        </row>
        <row r="2037">
          <cell r="A2037"/>
        </row>
        <row r="2038">
          <cell r="A2038"/>
        </row>
        <row r="2039">
          <cell r="A2039"/>
        </row>
        <row r="2040">
          <cell r="A2040"/>
        </row>
        <row r="2041">
          <cell r="A2041"/>
        </row>
        <row r="2042">
          <cell r="A2042"/>
        </row>
        <row r="2043">
          <cell r="A2043"/>
        </row>
        <row r="2044">
          <cell r="A2044"/>
        </row>
        <row r="2045">
          <cell r="A2045"/>
        </row>
        <row r="2046">
          <cell r="A2046"/>
        </row>
        <row r="2047">
          <cell r="A2047"/>
        </row>
        <row r="2048">
          <cell r="A2048"/>
        </row>
        <row r="2049">
          <cell r="A2049"/>
        </row>
        <row r="2050">
          <cell r="A2050"/>
        </row>
        <row r="2051">
          <cell r="A2051"/>
        </row>
        <row r="2052">
          <cell r="A2052"/>
        </row>
        <row r="2053">
          <cell r="A2053"/>
        </row>
        <row r="2054">
          <cell r="A2054"/>
        </row>
        <row r="2055">
          <cell r="A2055"/>
        </row>
        <row r="2056">
          <cell r="A2056"/>
        </row>
        <row r="2057">
          <cell r="A2057"/>
        </row>
        <row r="2058">
          <cell r="A2058"/>
        </row>
        <row r="2059">
          <cell r="A2059"/>
        </row>
        <row r="2060">
          <cell r="A2060"/>
        </row>
        <row r="2061">
          <cell r="A2061"/>
        </row>
        <row r="2062">
          <cell r="A2062"/>
        </row>
        <row r="2063">
          <cell r="A2063"/>
        </row>
        <row r="2064">
          <cell r="A2064"/>
        </row>
        <row r="2065">
          <cell r="A2065"/>
        </row>
        <row r="2066">
          <cell r="A2066"/>
        </row>
        <row r="2067">
          <cell r="A2067"/>
        </row>
        <row r="2068">
          <cell r="A2068"/>
        </row>
        <row r="2069">
          <cell r="A2069"/>
        </row>
        <row r="2070">
          <cell r="A2070"/>
        </row>
        <row r="2071">
          <cell r="A2071"/>
        </row>
        <row r="2072">
          <cell r="A2072"/>
        </row>
        <row r="2073">
          <cell r="A2073"/>
        </row>
        <row r="2074">
          <cell r="A2074"/>
        </row>
        <row r="2075">
          <cell r="A2075"/>
        </row>
        <row r="2076">
          <cell r="A2076"/>
        </row>
        <row r="2077">
          <cell r="A2077"/>
        </row>
        <row r="2078">
          <cell r="A2078"/>
        </row>
        <row r="2079">
          <cell r="A2079"/>
        </row>
        <row r="2080">
          <cell r="A2080"/>
        </row>
        <row r="2081">
          <cell r="A2081"/>
        </row>
        <row r="2082">
          <cell r="A2082"/>
        </row>
        <row r="2083">
          <cell r="A2083"/>
        </row>
        <row r="2084">
          <cell r="A2084"/>
        </row>
        <row r="2085">
          <cell r="A2085"/>
        </row>
        <row r="2086">
          <cell r="A2086"/>
        </row>
        <row r="2087">
          <cell r="A2087"/>
        </row>
        <row r="2088">
          <cell r="A2088"/>
        </row>
        <row r="2089">
          <cell r="A2089"/>
        </row>
        <row r="2090">
          <cell r="A2090"/>
        </row>
        <row r="2091">
          <cell r="A2091"/>
        </row>
        <row r="2092">
          <cell r="A2092"/>
        </row>
        <row r="2093">
          <cell r="A2093"/>
        </row>
        <row r="2094">
          <cell r="A2094"/>
        </row>
        <row r="2095">
          <cell r="A2095"/>
        </row>
        <row r="2096">
          <cell r="A2096"/>
        </row>
        <row r="2097">
          <cell r="A2097"/>
        </row>
        <row r="2098">
          <cell r="A2098"/>
        </row>
        <row r="2099">
          <cell r="A2099"/>
        </row>
        <row r="2100">
          <cell r="A2100"/>
        </row>
        <row r="2101">
          <cell r="A2101"/>
        </row>
        <row r="2102">
          <cell r="A2102"/>
        </row>
        <row r="2103">
          <cell r="A2103"/>
        </row>
        <row r="2104">
          <cell r="A2104"/>
        </row>
        <row r="2105">
          <cell r="A2105"/>
        </row>
        <row r="2106">
          <cell r="A2106"/>
        </row>
        <row r="2107">
          <cell r="A2107"/>
        </row>
        <row r="2108">
          <cell r="A2108"/>
        </row>
        <row r="2109">
          <cell r="A2109"/>
        </row>
        <row r="2110">
          <cell r="A2110"/>
        </row>
        <row r="2111">
          <cell r="A2111"/>
        </row>
        <row r="2112">
          <cell r="A2112"/>
        </row>
        <row r="2113">
          <cell r="A2113"/>
        </row>
        <row r="2114">
          <cell r="A2114"/>
        </row>
        <row r="2115">
          <cell r="A2115"/>
        </row>
        <row r="2116">
          <cell r="A2116"/>
        </row>
        <row r="2117">
          <cell r="A2117"/>
        </row>
        <row r="2118">
          <cell r="A2118"/>
        </row>
        <row r="2119">
          <cell r="A2119"/>
        </row>
        <row r="2120">
          <cell r="A2120"/>
        </row>
        <row r="2121">
          <cell r="A2121"/>
        </row>
        <row r="2122">
          <cell r="A2122"/>
        </row>
        <row r="2123">
          <cell r="A2123"/>
        </row>
        <row r="2124">
          <cell r="A2124"/>
        </row>
        <row r="2125">
          <cell r="A2125"/>
        </row>
        <row r="2126">
          <cell r="A2126"/>
        </row>
        <row r="2127">
          <cell r="A2127"/>
        </row>
        <row r="2128">
          <cell r="A2128"/>
        </row>
        <row r="2129">
          <cell r="A2129"/>
        </row>
        <row r="2130">
          <cell r="A2130"/>
        </row>
        <row r="2131">
          <cell r="A2131"/>
        </row>
        <row r="2132">
          <cell r="A2132"/>
        </row>
        <row r="2133">
          <cell r="A2133"/>
        </row>
        <row r="2134">
          <cell r="A2134"/>
        </row>
        <row r="2135">
          <cell r="A2135"/>
        </row>
        <row r="2136">
          <cell r="A2136"/>
        </row>
        <row r="2137">
          <cell r="A2137"/>
        </row>
        <row r="2138">
          <cell r="A2138"/>
        </row>
        <row r="2139">
          <cell r="A2139"/>
        </row>
        <row r="2140">
          <cell r="A2140"/>
        </row>
        <row r="2141">
          <cell r="A2141"/>
        </row>
        <row r="2142">
          <cell r="A2142"/>
        </row>
        <row r="2143">
          <cell r="A2143"/>
        </row>
        <row r="2144">
          <cell r="A2144"/>
        </row>
        <row r="2145">
          <cell r="A2145"/>
        </row>
        <row r="2146">
          <cell r="A2146"/>
        </row>
        <row r="2147">
          <cell r="A2147"/>
        </row>
        <row r="2148">
          <cell r="A2148"/>
        </row>
        <row r="2149">
          <cell r="A2149"/>
        </row>
        <row r="2150">
          <cell r="A2150"/>
        </row>
        <row r="2151">
          <cell r="A2151"/>
        </row>
        <row r="2152">
          <cell r="A2152"/>
        </row>
        <row r="2153">
          <cell r="A2153"/>
        </row>
        <row r="2154">
          <cell r="A2154"/>
        </row>
        <row r="2155">
          <cell r="A2155"/>
        </row>
        <row r="2156">
          <cell r="A2156"/>
        </row>
        <row r="2157">
          <cell r="A2157"/>
        </row>
        <row r="2158">
          <cell r="A2158"/>
        </row>
        <row r="2159">
          <cell r="A2159"/>
        </row>
        <row r="2160">
          <cell r="A2160"/>
        </row>
        <row r="2161">
          <cell r="A2161"/>
        </row>
        <row r="2162">
          <cell r="A2162"/>
        </row>
        <row r="2163">
          <cell r="A2163"/>
        </row>
        <row r="2164">
          <cell r="A2164"/>
        </row>
        <row r="2165">
          <cell r="A2165"/>
        </row>
        <row r="2166">
          <cell r="A2166"/>
        </row>
        <row r="2167">
          <cell r="A2167"/>
        </row>
        <row r="2168">
          <cell r="A2168"/>
        </row>
        <row r="2169">
          <cell r="A2169"/>
        </row>
        <row r="2170">
          <cell r="A2170"/>
        </row>
        <row r="2171">
          <cell r="A2171"/>
        </row>
        <row r="2172">
          <cell r="A2172"/>
        </row>
        <row r="2173">
          <cell r="A2173"/>
        </row>
        <row r="2174">
          <cell r="A2174"/>
        </row>
        <row r="2175">
          <cell r="A2175"/>
        </row>
        <row r="2176">
          <cell r="A2176"/>
        </row>
        <row r="2177">
          <cell r="A2177"/>
        </row>
        <row r="2178">
          <cell r="A2178"/>
        </row>
        <row r="2179">
          <cell r="A2179"/>
        </row>
        <row r="2180">
          <cell r="A2180"/>
        </row>
        <row r="2181">
          <cell r="A2181"/>
        </row>
        <row r="2182">
          <cell r="A2182"/>
        </row>
        <row r="2183">
          <cell r="A2183"/>
        </row>
        <row r="2184">
          <cell r="A2184"/>
        </row>
        <row r="2185">
          <cell r="A2185"/>
        </row>
        <row r="2186">
          <cell r="A2186"/>
        </row>
        <row r="2187">
          <cell r="A2187"/>
        </row>
        <row r="2188">
          <cell r="A2188"/>
        </row>
        <row r="2189">
          <cell r="A2189"/>
        </row>
        <row r="2190">
          <cell r="A2190"/>
        </row>
        <row r="2191">
          <cell r="A2191"/>
        </row>
        <row r="2192">
          <cell r="A2192"/>
        </row>
        <row r="2193">
          <cell r="A2193"/>
        </row>
        <row r="2194">
          <cell r="A2194"/>
        </row>
        <row r="2195">
          <cell r="A2195"/>
        </row>
        <row r="2196">
          <cell r="A2196"/>
        </row>
        <row r="2197">
          <cell r="A2197"/>
        </row>
        <row r="2198">
          <cell r="A2198"/>
        </row>
        <row r="2199">
          <cell r="A2199"/>
        </row>
        <row r="2200">
          <cell r="A2200"/>
        </row>
        <row r="2201">
          <cell r="A2201"/>
        </row>
        <row r="2202">
          <cell r="A2202"/>
        </row>
        <row r="2203">
          <cell r="A2203"/>
        </row>
        <row r="2204">
          <cell r="A2204"/>
        </row>
        <row r="2205">
          <cell r="A2205"/>
        </row>
        <row r="2206">
          <cell r="A2206"/>
        </row>
        <row r="2207">
          <cell r="A2207"/>
        </row>
        <row r="2208">
          <cell r="A2208"/>
        </row>
        <row r="2209">
          <cell r="A2209"/>
        </row>
        <row r="2210">
          <cell r="A2210"/>
        </row>
        <row r="2211">
          <cell r="A2211"/>
        </row>
        <row r="2212">
          <cell r="A2212"/>
        </row>
        <row r="2213">
          <cell r="A2213"/>
        </row>
        <row r="2214">
          <cell r="A2214"/>
        </row>
        <row r="2215">
          <cell r="A2215"/>
        </row>
        <row r="2216">
          <cell r="A2216"/>
        </row>
        <row r="2217">
          <cell r="A2217"/>
        </row>
        <row r="2218">
          <cell r="A2218"/>
        </row>
        <row r="2219">
          <cell r="A2219"/>
        </row>
        <row r="2220">
          <cell r="A2220"/>
        </row>
        <row r="2221">
          <cell r="A2221"/>
        </row>
        <row r="2222">
          <cell r="A2222"/>
        </row>
        <row r="2223">
          <cell r="A2223"/>
        </row>
        <row r="2224">
          <cell r="A2224"/>
        </row>
        <row r="2225">
          <cell r="A2225"/>
        </row>
        <row r="2226">
          <cell r="A2226"/>
        </row>
        <row r="2227">
          <cell r="A2227"/>
        </row>
        <row r="2228">
          <cell r="A2228"/>
        </row>
        <row r="2229">
          <cell r="A2229"/>
        </row>
        <row r="2230">
          <cell r="A2230"/>
        </row>
        <row r="2231">
          <cell r="A2231"/>
        </row>
        <row r="2232">
          <cell r="A2232"/>
        </row>
        <row r="2233">
          <cell r="A2233"/>
        </row>
        <row r="2234">
          <cell r="A2234"/>
        </row>
        <row r="2235">
          <cell r="A2235"/>
        </row>
        <row r="2236">
          <cell r="A2236"/>
        </row>
        <row r="2237">
          <cell r="A2237"/>
        </row>
        <row r="2238">
          <cell r="A2238"/>
        </row>
        <row r="2239">
          <cell r="A2239"/>
        </row>
        <row r="2240">
          <cell r="A2240"/>
        </row>
        <row r="2241">
          <cell r="A2241"/>
        </row>
        <row r="2242">
          <cell r="A2242"/>
        </row>
        <row r="2243">
          <cell r="A2243"/>
        </row>
        <row r="2244">
          <cell r="A2244"/>
        </row>
        <row r="2245">
          <cell r="A2245"/>
        </row>
        <row r="2246">
          <cell r="A2246"/>
        </row>
        <row r="2247">
          <cell r="A2247"/>
        </row>
        <row r="2248">
          <cell r="A2248"/>
        </row>
        <row r="2249">
          <cell r="A2249"/>
        </row>
        <row r="2250">
          <cell r="A2250"/>
        </row>
        <row r="2251">
          <cell r="A2251"/>
        </row>
        <row r="2252">
          <cell r="A2252"/>
        </row>
        <row r="2253">
          <cell r="A2253"/>
        </row>
        <row r="2254">
          <cell r="A2254"/>
        </row>
        <row r="2255">
          <cell r="A2255"/>
        </row>
        <row r="2256">
          <cell r="A2256"/>
        </row>
        <row r="2257">
          <cell r="A2257"/>
        </row>
        <row r="2258">
          <cell r="A2258"/>
        </row>
        <row r="2259">
          <cell r="A2259"/>
        </row>
        <row r="2260">
          <cell r="A2260"/>
        </row>
        <row r="2261">
          <cell r="A2261"/>
        </row>
        <row r="2262">
          <cell r="A2262"/>
        </row>
        <row r="2263">
          <cell r="A2263"/>
        </row>
        <row r="2264">
          <cell r="A2264"/>
        </row>
        <row r="2265">
          <cell r="A2265"/>
        </row>
        <row r="2266">
          <cell r="A2266"/>
        </row>
        <row r="2267">
          <cell r="A2267"/>
        </row>
        <row r="2268">
          <cell r="A2268"/>
        </row>
        <row r="2269">
          <cell r="A2269"/>
        </row>
        <row r="2270">
          <cell r="A2270"/>
        </row>
        <row r="2271">
          <cell r="A2271"/>
        </row>
        <row r="2272">
          <cell r="A2272"/>
        </row>
        <row r="2273">
          <cell r="A2273"/>
        </row>
        <row r="2274">
          <cell r="A2274"/>
        </row>
        <row r="2275">
          <cell r="A2275"/>
        </row>
        <row r="2276">
          <cell r="A2276"/>
        </row>
        <row r="2277">
          <cell r="A2277"/>
        </row>
        <row r="2278">
          <cell r="A2278"/>
        </row>
        <row r="2279">
          <cell r="A2279"/>
        </row>
        <row r="2280">
          <cell r="A2280"/>
        </row>
        <row r="2281">
          <cell r="A2281"/>
        </row>
        <row r="2282">
          <cell r="A2282"/>
        </row>
        <row r="2283">
          <cell r="A2283"/>
        </row>
        <row r="2284">
          <cell r="A2284"/>
        </row>
        <row r="2285">
          <cell r="A2285"/>
        </row>
        <row r="2286">
          <cell r="A2286"/>
        </row>
        <row r="2287">
          <cell r="A2287"/>
        </row>
        <row r="2288">
          <cell r="A2288"/>
        </row>
        <row r="2289">
          <cell r="A2289"/>
        </row>
        <row r="2290">
          <cell r="A2290"/>
        </row>
        <row r="2291">
          <cell r="A2291"/>
        </row>
        <row r="2292">
          <cell r="A2292"/>
        </row>
        <row r="2293">
          <cell r="A2293"/>
        </row>
        <row r="2294">
          <cell r="A2294"/>
        </row>
        <row r="2295">
          <cell r="A2295"/>
        </row>
        <row r="2296">
          <cell r="A2296"/>
        </row>
        <row r="2297">
          <cell r="A2297"/>
        </row>
        <row r="2298">
          <cell r="A2298"/>
        </row>
        <row r="2299">
          <cell r="A2299"/>
        </row>
        <row r="2300">
          <cell r="A2300"/>
        </row>
        <row r="2301">
          <cell r="A2301"/>
        </row>
        <row r="2302">
          <cell r="A2302"/>
        </row>
        <row r="2303">
          <cell r="A2303"/>
        </row>
        <row r="2304">
          <cell r="A2304"/>
        </row>
        <row r="2305">
          <cell r="A2305"/>
        </row>
        <row r="2306">
          <cell r="A2306"/>
        </row>
        <row r="2307">
          <cell r="A2307"/>
        </row>
        <row r="2308">
          <cell r="A2308"/>
        </row>
        <row r="2309">
          <cell r="A2309"/>
        </row>
        <row r="2310">
          <cell r="A2310"/>
        </row>
        <row r="2311">
          <cell r="A2311"/>
        </row>
        <row r="2312">
          <cell r="A2312"/>
        </row>
        <row r="2313">
          <cell r="A2313"/>
        </row>
        <row r="2314">
          <cell r="A2314"/>
        </row>
        <row r="2315">
          <cell r="A2315"/>
        </row>
        <row r="2316">
          <cell r="A2316"/>
        </row>
        <row r="2317">
          <cell r="A2317"/>
        </row>
        <row r="2318">
          <cell r="A2318"/>
        </row>
        <row r="2319">
          <cell r="A2319"/>
        </row>
        <row r="2320">
          <cell r="A2320"/>
        </row>
        <row r="2321">
          <cell r="A2321"/>
        </row>
        <row r="2322">
          <cell r="A2322"/>
        </row>
        <row r="2323">
          <cell r="A2323"/>
        </row>
        <row r="2324">
          <cell r="A2324"/>
        </row>
        <row r="2325">
          <cell r="A2325"/>
        </row>
        <row r="2326">
          <cell r="A2326"/>
        </row>
        <row r="2327">
          <cell r="A2327"/>
        </row>
        <row r="2328">
          <cell r="A2328"/>
        </row>
        <row r="2329">
          <cell r="A2329"/>
        </row>
        <row r="2330">
          <cell r="A2330"/>
        </row>
        <row r="2331">
          <cell r="A2331"/>
        </row>
        <row r="2332">
          <cell r="A2332"/>
        </row>
        <row r="2333">
          <cell r="A2333"/>
        </row>
        <row r="2334">
          <cell r="A2334"/>
        </row>
        <row r="2335">
          <cell r="A2335"/>
        </row>
        <row r="2336">
          <cell r="A2336"/>
        </row>
        <row r="2337">
          <cell r="A2337"/>
        </row>
        <row r="2338">
          <cell r="A2338"/>
        </row>
        <row r="2339">
          <cell r="A2339"/>
        </row>
        <row r="2340">
          <cell r="A2340"/>
        </row>
        <row r="2341">
          <cell r="A2341"/>
        </row>
        <row r="2342">
          <cell r="A2342"/>
        </row>
        <row r="2343">
          <cell r="A2343"/>
        </row>
        <row r="2344">
          <cell r="A2344"/>
        </row>
        <row r="2345">
          <cell r="A2345"/>
        </row>
        <row r="2346">
          <cell r="A2346"/>
        </row>
        <row r="2347">
          <cell r="A2347"/>
        </row>
        <row r="2348">
          <cell r="A2348"/>
        </row>
        <row r="2349">
          <cell r="A2349"/>
        </row>
        <row r="2350">
          <cell r="A2350"/>
        </row>
        <row r="2351">
          <cell r="A2351"/>
        </row>
        <row r="2352">
          <cell r="A2352"/>
        </row>
        <row r="2353">
          <cell r="A2353"/>
        </row>
        <row r="2354">
          <cell r="A2354"/>
        </row>
        <row r="2355">
          <cell r="A2355"/>
        </row>
        <row r="2356">
          <cell r="A2356"/>
        </row>
        <row r="2357">
          <cell r="A2357"/>
        </row>
        <row r="2358">
          <cell r="A2358"/>
        </row>
        <row r="2359">
          <cell r="A2359"/>
        </row>
        <row r="2360">
          <cell r="A2360"/>
        </row>
        <row r="2361">
          <cell r="A2361"/>
        </row>
        <row r="2362">
          <cell r="A2362"/>
        </row>
        <row r="2363">
          <cell r="A2363"/>
        </row>
        <row r="2364">
          <cell r="A2364"/>
        </row>
        <row r="2365">
          <cell r="A2365"/>
        </row>
        <row r="2366">
          <cell r="A2366"/>
        </row>
        <row r="2367">
          <cell r="A2367"/>
        </row>
        <row r="2368">
          <cell r="A2368"/>
        </row>
        <row r="2369">
          <cell r="A2369"/>
        </row>
        <row r="2370">
          <cell r="A2370"/>
        </row>
        <row r="2371">
          <cell r="A2371"/>
        </row>
        <row r="2372">
          <cell r="A2372"/>
        </row>
        <row r="2373">
          <cell r="A2373"/>
        </row>
        <row r="2374">
          <cell r="A2374"/>
        </row>
        <row r="2375">
          <cell r="A2375"/>
        </row>
        <row r="2376">
          <cell r="A2376"/>
        </row>
        <row r="2377">
          <cell r="A2377"/>
        </row>
        <row r="2378">
          <cell r="A2378"/>
        </row>
        <row r="2379">
          <cell r="A2379"/>
        </row>
        <row r="2380">
          <cell r="A2380"/>
        </row>
        <row r="2381">
          <cell r="A2381"/>
        </row>
        <row r="2382">
          <cell r="A2382"/>
        </row>
        <row r="2383">
          <cell r="A2383"/>
        </row>
        <row r="2384">
          <cell r="A2384"/>
        </row>
        <row r="2385">
          <cell r="A2385"/>
        </row>
        <row r="2386">
          <cell r="A2386"/>
        </row>
        <row r="2387">
          <cell r="A2387"/>
        </row>
        <row r="2388">
          <cell r="A2388"/>
        </row>
        <row r="2389">
          <cell r="A2389"/>
        </row>
        <row r="2390">
          <cell r="A2390"/>
        </row>
        <row r="2391">
          <cell r="A2391"/>
        </row>
        <row r="2392">
          <cell r="A2392"/>
        </row>
        <row r="2393">
          <cell r="A2393"/>
        </row>
        <row r="2394">
          <cell r="A2394"/>
        </row>
        <row r="2395">
          <cell r="A2395"/>
        </row>
        <row r="2396">
          <cell r="A2396"/>
        </row>
        <row r="2397">
          <cell r="A2397"/>
        </row>
        <row r="2398">
          <cell r="A2398"/>
        </row>
        <row r="2399">
          <cell r="A2399"/>
        </row>
        <row r="2400">
          <cell r="A2400"/>
        </row>
        <row r="2401">
          <cell r="A2401"/>
        </row>
        <row r="2402">
          <cell r="A2402"/>
        </row>
        <row r="2403">
          <cell r="A2403"/>
        </row>
        <row r="2404">
          <cell r="A2404"/>
        </row>
        <row r="2405">
          <cell r="A2405"/>
        </row>
        <row r="2406">
          <cell r="A2406"/>
        </row>
        <row r="2407">
          <cell r="A2407"/>
        </row>
        <row r="2408">
          <cell r="A2408"/>
        </row>
        <row r="2409">
          <cell r="A2409"/>
        </row>
        <row r="2410">
          <cell r="A2410"/>
        </row>
        <row r="2411">
          <cell r="A2411"/>
        </row>
        <row r="2412">
          <cell r="A2412"/>
        </row>
        <row r="2413">
          <cell r="A2413"/>
        </row>
        <row r="2414">
          <cell r="A2414"/>
        </row>
        <row r="2415">
          <cell r="A2415"/>
        </row>
        <row r="2416">
          <cell r="A2416"/>
        </row>
        <row r="2417">
          <cell r="A2417"/>
        </row>
        <row r="2418">
          <cell r="A2418"/>
        </row>
        <row r="2419">
          <cell r="A2419"/>
        </row>
        <row r="2420">
          <cell r="A2420"/>
        </row>
        <row r="2421">
          <cell r="A2421"/>
        </row>
        <row r="2422">
          <cell r="A2422"/>
        </row>
        <row r="2423">
          <cell r="A2423"/>
        </row>
        <row r="2424">
          <cell r="A2424"/>
        </row>
        <row r="2425">
          <cell r="A2425"/>
        </row>
        <row r="2426">
          <cell r="A2426"/>
        </row>
        <row r="2427">
          <cell r="A2427"/>
        </row>
        <row r="2428">
          <cell r="A2428"/>
        </row>
        <row r="2429">
          <cell r="A2429"/>
        </row>
        <row r="2430">
          <cell r="A2430"/>
        </row>
        <row r="2431">
          <cell r="A2431"/>
        </row>
        <row r="2432">
          <cell r="A2432"/>
        </row>
        <row r="2433">
          <cell r="A2433"/>
        </row>
        <row r="2434">
          <cell r="A2434"/>
        </row>
        <row r="2435">
          <cell r="A2435"/>
        </row>
        <row r="2436">
          <cell r="A2436"/>
        </row>
        <row r="2437">
          <cell r="A2437"/>
        </row>
        <row r="2438">
          <cell r="A2438"/>
        </row>
        <row r="2439">
          <cell r="A2439"/>
        </row>
        <row r="2440">
          <cell r="A2440"/>
        </row>
        <row r="2441">
          <cell r="A2441"/>
        </row>
        <row r="2442">
          <cell r="A2442"/>
        </row>
        <row r="2443">
          <cell r="A2443"/>
        </row>
        <row r="2444">
          <cell r="A2444"/>
        </row>
        <row r="2445">
          <cell r="A2445"/>
        </row>
        <row r="2446">
          <cell r="A2446"/>
        </row>
        <row r="2447">
          <cell r="A2447"/>
        </row>
        <row r="2448">
          <cell r="A2448"/>
        </row>
        <row r="2449">
          <cell r="A2449"/>
        </row>
        <row r="2450">
          <cell r="A2450"/>
        </row>
        <row r="2451">
          <cell r="A2451"/>
        </row>
        <row r="2452">
          <cell r="A2452"/>
        </row>
        <row r="2453">
          <cell r="A2453"/>
        </row>
        <row r="2454">
          <cell r="A2454"/>
        </row>
        <row r="2455">
          <cell r="A2455"/>
        </row>
        <row r="2456">
          <cell r="A2456"/>
        </row>
        <row r="2457">
          <cell r="A2457"/>
        </row>
        <row r="2458">
          <cell r="A2458"/>
        </row>
        <row r="2459">
          <cell r="A2459"/>
        </row>
        <row r="2460">
          <cell r="A2460"/>
        </row>
        <row r="2461">
          <cell r="A2461"/>
        </row>
        <row r="2462">
          <cell r="A2462"/>
        </row>
        <row r="2463">
          <cell r="A2463"/>
        </row>
        <row r="2464">
          <cell r="A2464"/>
        </row>
        <row r="2465">
          <cell r="A2465"/>
        </row>
        <row r="2466">
          <cell r="A2466"/>
        </row>
        <row r="2467">
          <cell r="A2467"/>
        </row>
        <row r="2468">
          <cell r="A2468"/>
        </row>
        <row r="2469">
          <cell r="A2469"/>
        </row>
        <row r="2470">
          <cell r="A2470"/>
        </row>
        <row r="2471">
          <cell r="A2471"/>
        </row>
        <row r="2472">
          <cell r="A2472"/>
        </row>
        <row r="2473">
          <cell r="A2473"/>
        </row>
        <row r="2474">
          <cell r="A2474"/>
        </row>
        <row r="2475">
          <cell r="A2475"/>
        </row>
        <row r="2476">
          <cell r="A2476"/>
        </row>
        <row r="2477">
          <cell r="A2477"/>
        </row>
        <row r="2478">
          <cell r="A2478"/>
        </row>
        <row r="2479">
          <cell r="A2479"/>
        </row>
        <row r="2480">
          <cell r="A2480"/>
        </row>
        <row r="2481">
          <cell r="A2481"/>
        </row>
        <row r="2482">
          <cell r="A2482"/>
        </row>
        <row r="2483">
          <cell r="A2483"/>
        </row>
        <row r="2484">
          <cell r="A2484"/>
        </row>
        <row r="2485">
          <cell r="A2485"/>
        </row>
        <row r="2486">
          <cell r="A2486"/>
        </row>
        <row r="2487">
          <cell r="A2487"/>
        </row>
        <row r="2488">
          <cell r="A2488"/>
        </row>
        <row r="2489">
          <cell r="A2489"/>
        </row>
        <row r="2490">
          <cell r="A2490"/>
        </row>
        <row r="2491">
          <cell r="A2491"/>
        </row>
        <row r="2492">
          <cell r="A2492"/>
        </row>
        <row r="2493">
          <cell r="A2493"/>
        </row>
        <row r="2494">
          <cell r="A2494"/>
        </row>
        <row r="2495">
          <cell r="A2495"/>
        </row>
        <row r="2496">
          <cell r="A2496"/>
        </row>
        <row r="2497">
          <cell r="A2497"/>
        </row>
        <row r="2498">
          <cell r="A2498"/>
        </row>
        <row r="2499">
          <cell r="A2499"/>
        </row>
        <row r="2500">
          <cell r="A2500"/>
        </row>
        <row r="2501">
          <cell r="A2501"/>
        </row>
        <row r="2502">
          <cell r="A2502"/>
        </row>
        <row r="2503">
          <cell r="A2503"/>
        </row>
        <row r="2504">
          <cell r="A2504"/>
        </row>
        <row r="2505">
          <cell r="A2505"/>
        </row>
        <row r="2506">
          <cell r="A2506"/>
        </row>
        <row r="2507">
          <cell r="A2507"/>
        </row>
        <row r="2508">
          <cell r="A2508"/>
        </row>
        <row r="2509">
          <cell r="A2509"/>
        </row>
        <row r="2510">
          <cell r="A2510"/>
        </row>
        <row r="2511">
          <cell r="A2511"/>
        </row>
        <row r="2512">
          <cell r="A2512"/>
        </row>
        <row r="2513">
          <cell r="A2513"/>
        </row>
        <row r="2514">
          <cell r="A2514"/>
        </row>
        <row r="2515">
          <cell r="A2515"/>
        </row>
        <row r="2516">
          <cell r="A2516"/>
        </row>
        <row r="2517">
          <cell r="A2517"/>
        </row>
        <row r="2518">
          <cell r="A2518"/>
        </row>
        <row r="2519">
          <cell r="A2519"/>
        </row>
        <row r="2520">
          <cell r="A2520"/>
        </row>
        <row r="2521">
          <cell r="A2521"/>
        </row>
        <row r="2522">
          <cell r="A2522"/>
        </row>
        <row r="2523">
          <cell r="A2523"/>
        </row>
        <row r="2524">
          <cell r="A2524"/>
        </row>
        <row r="2525">
          <cell r="A2525"/>
        </row>
        <row r="2526">
          <cell r="A2526"/>
        </row>
        <row r="2527">
          <cell r="A2527"/>
        </row>
        <row r="2528">
          <cell r="A2528"/>
        </row>
        <row r="2529">
          <cell r="A2529"/>
        </row>
        <row r="2530">
          <cell r="A2530"/>
        </row>
        <row r="2531">
          <cell r="A2531"/>
        </row>
        <row r="2532">
          <cell r="A2532"/>
        </row>
        <row r="2533">
          <cell r="A2533"/>
        </row>
        <row r="2534">
          <cell r="A2534"/>
        </row>
        <row r="2535">
          <cell r="A2535"/>
        </row>
        <row r="2536">
          <cell r="A2536"/>
        </row>
        <row r="2537">
          <cell r="A2537"/>
        </row>
        <row r="2538">
          <cell r="A2538"/>
        </row>
        <row r="2539">
          <cell r="A2539"/>
        </row>
        <row r="2540">
          <cell r="A2540"/>
        </row>
        <row r="2541">
          <cell r="A2541"/>
        </row>
        <row r="2542">
          <cell r="A2542"/>
        </row>
        <row r="2543">
          <cell r="A2543"/>
        </row>
        <row r="2544">
          <cell r="A2544"/>
        </row>
        <row r="2545">
          <cell r="A2545"/>
        </row>
        <row r="2546">
          <cell r="A2546"/>
        </row>
        <row r="2547">
          <cell r="A2547"/>
        </row>
        <row r="2548">
          <cell r="A2548"/>
        </row>
        <row r="2549">
          <cell r="A2549"/>
        </row>
        <row r="2550">
          <cell r="A2550"/>
        </row>
        <row r="2551">
          <cell r="A2551"/>
        </row>
        <row r="2552">
          <cell r="A2552"/>
        </row>
        <row r="2553">
          <cell r="A2553"/>
        </row>
        <row r="2554">
          <cell r="A2554"/>
        </row>
        <row r="2555">
          <cell r="A2555"/>
        </row>
        <row r="2556">
          <cell r="A2556"/>
        </row>
        <row r="2557">
          <cell r="A2557"/>
        </row>
        <row r="2558">
          <cell r="A2558"/>
        </row>
        <row r="2559">
          <cell r="A2559"/>
        </row>
        <row r="2560">
          <cell r="A2560"/>
        </row>
        <row r="2561">
          <cell r="A2561"/>
        </row>
        <row r="2562">
          <cell r="A2562"/>
        </row>
        <row r="2563">
          <cell r="A2563"/>
        </row>
        <row r="2564">
          <cell r="A2564"/>
        </row>
        <row r="2565">
          <cell r="A2565"/>
        </row>
        <row r="2566">
          <cell r="A2566"/>
        </row>
        <row r="2567">
          <cell r="A2567"/>
        </row>
        <row r="2568">
          <cell r="A2568"/>
        </row>
        <row r="2569">
          <cell r="A2569"/>
        </row>
        <row r="2570">
          <cell r="A2570"/>
        </row>
        <row r="2571">
          <cell r="A2571"/>
        </row>
        <row r="2572">
          <cell r="A2572"/>
        </row>
        <row r="2573">
          <cell r="A2573"/>
        </row>
        <row r="2574">
          <cell r="A2574"/>
        </row>
        <row r="2575">
          <cell r="A2575"/>
        </row>
        <row r="2576">
          <cell r="A2576"/>
        </row>
        <row r="2577">
          <cell r="A2577"/>
        </row>
        <row r="2578">
          <cell r="A2578"/>
        </row>
        <row r="2579">
          <cell r="A2579"/>
        </row>
        <row r="2580">
          <cell r="A2580"/>
        </row>
        <row r="2581">
          <cell r="A2581"/>
        </row>
        <row r="2582">
          <cell r="A2582"/>
        </row>
        <row r="2583">
          <cell r="A2583"/>
        </row>
        <row r="2584">
          <cell r="A2584"/>
        </row>
        <row r="2585">
          <cell r="A2585"/>
        </row>
        <row r="2586">
          <cell r="A2586"/>
        </row>
        <row r="2587">
          <cell r="A2587"/>
        </row>
        <row r="2588">
          <cell r="A2588"/>
        </row>
        <row r="2589">
          <cell r="A2589"/>
        </row>
        <row r="2590">
          <cell r="A2590"/>
        </row>
        <row r="2591">
          <cell r="A2591"/>
        </row>
        <row r="2592">
          <cell r="A2592"/>
        </row>
        <row r="2593">
          <cell r="A2593"/>
        </row>
        <row r="2594">
          <cell r="A2594"/>
        </row>
        <row r="2595">
          <cell r="A2595"/>
        </row>
        <row r="2596">
          <cell r="A2596"/>
        </row>
        <row r="2597">
          <cell r="A2597"/>
        </row>
        <row r="2598">
          <cell r="A2598"/>
        </row>
        <row r="2599">
          <cell r="A2599"/>
        </row>
        <row r="2600">
          <cell r="A2600"/>
        </row>
        <row r="2601">
          <cell r="A2601"/>
        </row>
        <row r="2602">
          <cell r="A2602"/>
        </row>
        <row r="2603">
          <cell r="A2603"/>
        </row>
        <row r="2604">
          <cell r="A2604"/>
        </row>
        <row r="2605">
          <cell r="A2605"/>
        </row>
        <row r="2606">
          <cell r="A2606"/>
        </row>
        <row r="2607">
          <cell r="A2607"/>
        </row>
        <row r="2608">
          <cell r="A2608"/>
        </row>
        <row r="2609">
          <cell r="A2609"/>
        </row>
        <row r="2610">
          <cell r="A2610"/>
        </row>
        <row r="2611">
          <cell r="A2611"/>
        </row>
        <row r="2612">
          <cell r="A2612"/>
        </row>
        <row r="2613">
          <cell r="A2613"/>
        </row>
        <row r="2614">
          <cell r="A2614"/>
        </row>
        <row r="2615">
          <cell r="A2615"/>
        </row>
        <row r="2616">
          <cell r="A2616"/>
        </row>
        <row r="2617">
          <cell r="A2617"/>
        </row>
        <row r="2618">
          <cell r="A2618"/>
        </row>
        <row r="2619">
          <cell r="A2619"/>
        </row>
        <row r="2620">
          <cell r="A2620"/>
        </row>
        <row r="2621">
          <cell r="A2621"/>
        </row>
        <row r="2622">
          <cell r="A2622"/>
        </row>
        <row r="2623">
          <cell r="A2623"/>
        </row>
        <row r="2624">
          <cell r="A2624"/>
        </row>
        <row r="2625">
          <cell r="A2625"/>
        </row>
        <row r="2626">
          <cell r="A2626"/>
        </row>
        <row r="2627">
          <cell r="A2627"/>
        </row>
        <row r="2628">
          <cell r="A2628"/>
        </row>
        <row r="2629">
          <cell r="A2629"/>
        </row>
        <row r="2630">
          <cell r="A2630"/>
        </row>
        <row r="2631">
          <cell r="A2631"/>
        </row>
        <row r="2632">
          <cell r="A2632"/>
        </row>
        <row r="2633">
          <cell r="A2633"/>
        </row>
        <row r="2634">
          <cell r="A2634"/>
        </row>
        <row r="2635">
          <cell r="A2635"/>
        </row>
        <row r="2636">
          <cell r="A2636"/>
        </row>
        <row r="2637">
          <cell r="A2637"/>
        </row>
        <row r="2638">
          <cell r="A2638"/>
        </row>
        <row r="2639">
          <cell r="A2639"/>
        </row>
        <row r="2640">
          <cell r="A2640"/>
        </row>
        <row r="2641">
          <cell r="A2641"/>
        </row>
        <row r="2642">
          <cell r="A2642"/>
        </row>
        <row r="2643">
          <cell r="A2643"/>
        </row>
        <row r="2644">
          <cell r="A2644"/>
        </row>
        <row r="2645">
          <cell r="A2645"/>
        </row>
        <row r="2646">
          <cell r="A2646"/>
        </row>
        <row r="2647">
          <cell r="A2647"/>
        </row>
        <row r="2648">
          <cell r="A2648"/>
        </row>
        <row r="2649">
          <cell r="A2649"/>
        </row>
        <row r="2650">
          <cell r="A2650"/>
        </row>
        <row r="2651">
          <cell r="A2651"/>
        </row>
        <row r="2652">
          <cell r="A2652"/>
        </row>
        <row r="2653">
          <cell r="A2653"/>
        </row>
        <row r="2654">
          <cell r="A2654"/>
        </row>
        <row r="2655">
          <cell r="A2655"/>
        </row>
        <row r="2656">
          <cell r="A2656"/>
        </row>
        <row r="2657">
          <cell r="A2657"/>
        </row>
        <row r="2658">
          <cell r="A2658"/>
        </row>
        <row r="2659">
          <cell r="A2659"/>
        </row>
        <row r="2660">
          <cell r="A2660"/>
        </row>
        <row r="2661">
          <cell r="A2661"/>
        </row>
        <row r="2662">
          <cell r="A2662"/>
        </row>
        <row r="2663">
          <cell r="A2663"/>
        </row>
        <row r="2664">
          <cell r="A2664"/>
        </row>
        <row r="2665">
          <cell r="A2665"/>
        </row>
        <row r="2666">
          <cell r="A2666"/>
        </row>
        <row r="2667">
          <cell r="A2667"/>
        </row>
        <row r="2668">
          <cell r="A2668"/>
        </row>
        <row r="2669">
          <cell r="A2669"/>
        </row>
        <row r="2670">
          <cell r="A2670"/>
        </row>
        <row r="2671">
          <cell r="A2671"/>
        </row>
        <row r="2672">
          <cell r="A2672"/>
        </row>
        <row r="2673">
          <cell r="A2673"/>
        </row>
        <row r="2674">
          <cell r="A2674"/>
        </row>
        <row r="2675">
          <cell r="A2675"/>
        </row>
        <row r="2676">
          <cell r="A2676"/>
        </row>
        <row r="2677">
          <cell r="A2677"/>
        </row>
        <row r="2678">
          <cell r="A2678"/>
        </row>
        <row r="2679">
          <cell r="A2679"/>
        </row>
        <row r="2680">
          <cell r="A2680"/>
        </row>
        <row r="2681">
          <cell r="A2681"/>
        </row>
        <row r="2682">
          <cell r="A2682"/>
        </row>
        <row r="2683">
          <cell r="A2683"/>
        </row>
        <row r="2684">
          <cell r="A2684"/>
        </row>
        <row r="2685">
          <cell r="A2685"/>
        </row>
        <row r="2686">
          <cell r="A2686"/>
        </row>
        <row r="2687">
          <cell r="A2687"/>
        </row>
        <row r="2688">
          <cell r="A2688"/>
        </row>
        <row r="2689">
          <cell r="A2689"/>
        </row>
        <row r="2690">
          <cell r="A2690"/>
        </row>
        <row r="2691">
          <cell r="A2691"/>
        </row>
        <row r="2692">
          <cell r="A2692"/>
        </row>
        <row r="2693">
          <cell r="A2693"/>
        </row>
        <row r="2694">
          <cell r="A2694"/>
        </row>
        <row r="2695">
          <cell r="A2695"/>
        </row>
        <row r="2696">
          <cell r="A2696"/>
        </row>
        <row r="2697">
          <cell r="A2697"/>
        </row>
        <row r="2698">
          <cell r="A2698"/>
        </row>
        <row r="2699">
          <cell r="A2699"/>
        </row>
        <row r="2700">
          <cell r="A2700"/>
        </row>
        <row r="2701">
          <cell r="A2701"/>
        </row>
        <row r="2702">
          <cell r="A2702"/>
        </row>
        <row r="2703">
          <cell r="A2703"/>
        </row>
        <row r="2704">
          <cell r="A2704"/>
        </row>
        <row r="2705">
          <cell r="A2705"/>
        </row>
        <row r="2706">
          <cell r="A2706"/>
        </row>
        <row r="2707">
          <cell r="A2707"/>
        </row>
        <row r="2708">
          <cell r="A2708"/>
        </row>
        <row r="2709">
          <cell r="A2709"/>
        </row>
        <row r="2710">
          <cell r="A2710"/>
        </row>
        <row r="2711">
          <cell r="A2711"/>
        </row>
        <row r="2712">
          <cell r="A2712"/>
        </row>
        <row r="2713">
          <cell r="A2713"/>
        </row>
        <row r="2714">
          <cell r="A2714"/>
        </row>
        <row r="2715">
          <cell r="A2715"/>
        </row>
        <row r="2716">
          <cell r="A2716"/>
        </row>
        <row r="2717">
          <cell r="A2717"/>
        </row>
        <row r="2718">
          <cell r="A2718"/>
        </row>
        <row r="2719">
          <cell r="A2719"/>
        </row>
        <row r="2720">
          <cell r="A2720"/>
        </row>
        <row r="2721">
          <cell r="A2721"/>
        </row>
        <row r="2722">
          <cell r="A2722"/>
        </row>
        <row r="2723">
          <cell r="A2723"/>
        </row>
        <row r="2724">
          <cell r="A2724"/>
        </row>
        <row r="2725">
          <cell r="A2725"/>
        </row>
        <row r="2726">
          <cell r="A2726"/>
        </row>
        <row r="2727">
          <cell r="A2727"/>
        </row>
        <row r="2728">
          <cell r="A2728"/>
        </row>
        <row r="2729">
          <cell r="A2729"/>
        </row>
        <row r="2730">
          <cell r="A2730"/>
        </row>
        <row r="2731">
          <cell r="A2731"/>
        </row>
        <row r="2732">
          <cell r="A2732"/>
        </row>
        <row r="2733">
          <cell r="A2733"/>
        </row>
        <row r="2734">
          <cell r="A2734"/>
        </row>
        <row r="2735">
          <cell r="A2735"/>
        </row>
        <row r="2736">
          <cell r="A2736"/>
        </row>
        <row r="2737">
          <cell r="A2737"/>
        </row>
        <row r="2738">
          <cell r="A2738"/>
        </row>
        <row r="2739">
          <cell r="A2739"/>
        </row>
        <row r="2740">
          <cell r="A2740"/>
        </row>
        <row r="2741">
          <cell r="A2741"/>
        </row>
        <row r="2742">
          <cell r="A2742"/>
        </row>
        <row r="2743">
          <cell r="A2743"/>
        </row>
        <row r="2744">
          <cell r="A2744"/>
        </row>
        <row r="2745">
          <cell r="A2745"/>
        </row>
        <row r="2746">
          <cell r="A2746"/>
        </row>
        <row r="2747">
          <cell r="A2747"/>
        </row>
        <row r="2748">
          <cell r="A2748"/>
        </row>
        <row r="2749">
          <cell r="A2749"/>
        </row>
        <row r="2750">
          <cell r="A2750"/>
        </row>
        <row r="2751">
          <cell r="A2751"/>
        </row>
        <row r="2752">
          <cell r="A2752"/>
        </row>
        <row r="2753">
          <cell r="A2753"/>
        </row>
        <row r="2754">
          <cell r="A2754"/>
        </row>
        <row r="2755">
          <cell r="A2755"/>
        </row>
        <row r="2756">
          <cell r="A2756"/>
        </row>
        <row r="2757">
          <cell r="A2757"/>
        </row>
        <row r="2758">
          <cell r="A2758"/>
        </row>
        <row r="2759">
          <cell r="A2759"/>
        </row>
        <row r="2760">
          <cell r="A2760"/>
        </row>
        <row r="2761">
          <cell r="A2761"/>
        </row>
        <row r="2762">
          <cell r="A2762"/>
        </row>
        <row r="2763">
          <cell r="A2763"/>
        </row>
        <row r="2764">
          <cell r="A2764"/>
        </row>
        <row r="2765">
          <cell r="A2765"/>
        </row>
        <row r="2766">
          <cell r="A2766"/>
        </row>
        <row r="2767">
          <cell r="A2767"/>
        </row>
        <row r="2768">
          <cell r="A2768"/>
        </row>
        <row r="2769">
          <cell r="A2769"/>
        </row>
        <row r="2770">
          <cell r="A2770"/>
        </row>
        <row r="2771">
          <cell r="A2771"/>
        </row>
        <row r="2772">
          <cell r="A2772"/>
        </row>
        <row r="2773">
          <cell r="A2773"/>
        </row>
        <row r="2774">
          <cell r="A2774"/>
        </row>
        <row r="2775">
          <cell r="A2775"/>
        </row>
        <row r="2776">
          <cell r="A2776"/>
        </row>
        <row r="2777">
          <cell r="A2777"/>
        </row>
        <row r="2778">
          <cell r="A2778"/>
        </row>
        <row r="2779">
          <cell r="A2779"/>
        </row>
        <row r="2780">
          <cell r="A2780"/>
        </row>
        <row r="2781">
          <cell r="A2781"/>
        </row>
        <row r="2782">
          <cell r="A2782"/>
        </row>
        <row r="2783">
          <cell r="A2783"/>
        </row>
        <row r="2784">
          <cell r="A2784"/>
        </row>
        <row r="2785">
          <cell r="A2785"/>
        </row>
        <row r="2786">
          <cell r="A2786"/>
        </row>
        <row r="2787">
          <cell r="A2787"/>
        </row>
        <row r="2788">
          <cell r="A2788"/>
        </row>
        <row r="2789">
          <cell r="A2789"/>
        </row>
        <row r="2790">
          <cell r="A2790"/>
        </row>
        <row r="2791">
          <cell r="A2791"/>
        </row>
        <row r="2792">
          <cell r="A2792"/>
        </row>
        <row r="2793">
          <cell r="A2793"/>
        </row>
        <row r="2794">
          <cell r="A2794"/>
        </row>
        <row r="2795">
          <cell r="A2795"/>
        </row>
        <row r="2796">
          <cell r="A2796"/>
        </row>
        <row r="2797">
          <cell r="A2797"/>
        </row>
        <row r="2798">
          <cell r="A2798"/>
        </row>
        <row r="2799">
          <cell r="A2799"/>
        </row>
        <row r="2800">
          <cell r="A2800"/>
        </row>
        <row r="2801">
          <cell r="A2801"/>
        </row>
        <row r="2802">
          <cell r="A2802"/>
        </row>
        <row r="2803">
          <cell r="A2803"/>
        </row>
        <row r="2804">
          <cell r="A2804"/>
        </row>
        <row r="2805">
          <cell r="A2805"/>
        </row>
        <row r="2806">
          <cell r="A2806"/>
        </row>
        <row r="2807">
          <cell r="A2807"/>
        </row>
        <row r="2808">
          <cell r="A2808"/>
        </row>
        <row r="2809">
          <cell r="A2809"/>
        </row>
        <row r="2810">
          <cell r="A2810"/>
        </row>
        <row r="2811">
          <cell r="A2811"/>
        </row>
        <row r="2812">
          <cell r="A2812"/>
        </row>
        <row r="2813">
          <cell r="A2813"/>
        </row>
        <row r="2814">
          <cell r="A2814"/>
        </row>
        <row r="2815">
          <cell r="A2815"/>
        </row>
        <row r="2816">
          <cell r="A2816"/>
        </row>
        <row r="2817">
          <cell r="A2817"/>
        </row>
        <row r="2818">
          <cell r="A2818"/>
        </row>
        <row r="2819">
          <cell r="A2819"/>
        </row>
        <row r="2820">
          <cell r="A2820"/>
        </row>
        <row r="2821">
          <cell r="A2821"/>
        </row>
        <row r="2822">
          <cell r="A2822"/>
        </row>
        <row r="2823">
          <cell r="A2823"/>
        </row>
        <row r="2824">
          <cell r="A2824"/>
        </row>
        <row r="2825">
          <cell r="A2825"/>
        </row>
        <row r="2826">
          <cell r="A2826"/>
        </row>
        <row r="2827">
          <cell r="A2827"/>
        </row>
        <row r="2828">
          <cell r="A2828"/>
        </row>
        <row r="2829">
          <cell r="A2829"/>
        </row>
        <row r="2830">
          <cell r="A2830"/>
        </row>
        <row r="2831">
          <cell r="A2831"/>
        </row>
        <row r="2832">
          <cell r="A2832"/>
        </row>
        <row r="2833">
          <cell r="A2833"/>
        </row>
        <row r="2834">
          <cell r="A2834"/>
        </row>
        <row r="2835">
          <cell r="A2835"/>
        </row>
        <row r="2836">
          <cell r="A2836"/>
        </row>
        <row r="2837">
          <cell r="A2837"/>
        </row>
        <row r="2838">
          <cell r="A2838"/>
        </row>
        <row r="2839">
          <cell r="A2839"/>
        </row>
        <row r="2840">
          <cell r="A2840"/>
        </row>
        <row r="2841">
          <cell r="A2841"/>
        </row>
        <row r="2842">
          <cell r="A2842"/>
        </row>
        <row r="2843">
          <cell r="A2843"/>
        </row>
        <row r="2844">
          <cell r="A2844"/>
        </row>
        <row r="2845">
          <cell r="A2845"/>
        </row>
        <row r="2846">
          <cell r="A2846"/>
        </row>
        <row r="2847">
          <cell r="A2847"/>
        </row>
        <row r="2848">
          <cell r="A2848"/>
        </row>
        <row r="2849">
          <cell r="A2849"/>
        </row>
        <row r="2850">
          <cell r="A2850"/>
        </row>
        <row r="2851">
          <cell r="A2851"/>
        </row>
        <row r="2852">
          <cell r="A2852"/>
        </row>
        <row r="2853">
          <cell r="A2853"/>
        </row>
        <row r="2854">
          <cell r="A2854"/>
        </row>
        <row r="2855">
          <cell r="A2855"/>
        </row>
        <row r="2856">
          <cell r="A2856"/>
        </row>
        <row r="2857">
          <cell r="A2857"/>
        </row>
        <row r="2858">
          <cell r="A2858"/>
        </row>
        <row r="2859">
          <cell r="A2859"/>
        </row>
        <row r="2860">
          <cell r="A2860"/>
        </row>
        <row r="2861">
          <cell r="A2861"/>
        </row>
        <row r="2862">
          <cell r="A2862"/>
        </row>
        <row r="2863">
          <cell r="A2863"/>
        </row>
        <row r="2864">
          <cell r="A2864"/>
        </row>
        <row r="2865">
          <cell r="A2865"/>
        </row>
        <row r="2866">
          <cell r="A2866"/>
        </row>
        <row r="2867">
          <cell r="A2867"/>
        </row>
        <row r="2868">
          <cell r="A2868"/>
        </row>
        <row r="2869">
          <cell r="A2869"/>
        </row>
        <row r="2870">
          <cell r="A2870"/>
        </row>
        <row r="2871">
          <cell r="A2871"/>
        </row>
        <row r="2872">
          <cell r="A2872"/>
        </row>
        <row r="2873">
          <cell r="A2873"/>
        </row>
        <row r="2874">
          <cell r="A2874"/>
        </row>
        <row r="2875">
          <cell r="A2875"/>
        </row>
        <row r="2876">
          <cell r="A2876"/>
        </row>
        <row r="2877">
          <cell r="A2877"/>
        </row>
        <row r="2878">
          <cell r="A2878"/>
        </row>
        <row r="2879">
          <cell r="A2879"/>
        </row>
        <row r="2880">
          <cell r="A2880"/>
        </row>
        <row r="2881">
          <cell r="A2881"/>
        </row>
        <row r="2882">
          <cell r="A2882"/>
        </row>
        <row r="2883">
          <cell r="A2883"/>
        </row>
        <row r="2884">
          <cell r="A2884"/>
        </row>
        <row r="2885">
          <cell r="A2885"/>
        </row>
        <row r="2886">
          <cell r="A2886"/>
        </row>
        <row r="2887">
          <cell r="A2887"/>
        </row>
        <row r="2888">
          <cell r="A2888"/>
        </row>
        <row r="2889">
          <cell r="A2889"/>
        </row>
        <row r="2890">
          <cell r="A2890"/>
        </row>
        <row r="2891">
          <cell r="A2891"/>
        </row>
        <row r="2892">
          <cell r="A2892"/>
        </row>
        <row r="2893">
          <cell r="A2893"/>
        </row>
        <row r="2894">
          <cell r="A2894"/>
        </row>
        <row r="2895">
          <cell r="A2895"/>
        </row>
        <row r="2896">
          <cell r="A2896"/>
        </row>
        <row r="2897">
          <cell r="A2897"/>
        </row>
        <row r="2898">
          <cell r="A2898"/>
        </row>
        <row r="2899">
          <cell r="A2899"/>
        </row>
        <row r="2900">
          <cell r="A2900"/>
        </row>
        <row r="2901">
          <cell r="A2901"/>
        </row>
        <row r="2902">
          <cell r="A2902"/>
        </row>
        <row r="2903">
          <cell r="A2903"/>
        </row>
        <row r="2904">
          <cell r="A2904"/>
        </row>
        <row r="2905">
          <cell r="A2905"/>
        </row>
        <row r="2906">
          <cell r="A2906"/>
        </row>
        <row r="2907">
          <cell r="A2907"/>
        </row>
        <row r="2908">
          <cell r="A2908"/>
        </row>
        <row r="2909">
          <cell r="A2909"/>
        </row>
        <row r="2910">
          <cell r="A2910"/>
        </row>
        <row r="2911">
          <cell r="A2911"/>
        </row>
        <row r="2912">
          <cell r="A2912"/>
        </row>
        <row r="2913">
          <cell r="A2913"/>
        </row>
        <row r="2914">
          <cell r="A2914"/>
        </row>
        <row r="2915">
          <cell r="A2915"/>
        </row>
        <row r="2916">
          <cell r="A2916"/>
        </row>
        <row r="2917">
          <cell r="A2917"/>
        </row>
        <row r="2918">
          <cell r="A2918"/>
        </row>
        <row r="2919">
          <cell r="A2919"/>
        </row>
        <row r="2920">
          <cell r="A2920"/>
        </row>
        <row r="2921">
          <cell r="A2921"/>
        </row>
        <row r="2922">
          <cell r="A2922"/>
        </row>
        <row r="2923">
          <cell r="A2923"/>
        </row>
        <row r="2924">
          <cell r="A2924"/>
        </row>
        <row r="2925">
          <cell r="A2925"/>
        </row>
        <row r="2926">
          <cell r="A2926"/>
        </row>
        <row r="2927">
          <cell r="A2927"/>
        </row>
        <row r="2928">
          <cell r="A2928"/>
        </row>
        <row r="2929">
          <cell r="A2929"/>
        </row>
        <row r="2930">
          <cell r="A2930"/>
        </row>
        <row r="2931">
          <cell r="A2931"/>
        </row>
        <row r="2932">
          <cell r="A2932"/>
        </row>
        <row r="2933">
          <cell r="A2933"/>
        </row>
        <row r="2934">
          <cell r="A2934"/>
        </row>
        <row r="2935">
          <cell r="A2935"/>
        </row>
        <row r="2936">
          <cell r="A2936"/>
        </row>
        <row r="2937">
          <cell r="A2937"/>
        </row>
        <row r="2938">
          <cell r="A2938"/>
        </row>
        <row r="2939">
          <cell r="A2939"/>
        </row>
        <row r="2940">
          <cell r="A2940"/>
        </row>
        <row r="2941">
          <cell r="A2941"/>
        </row>
        <row r="2942">
          <cell r="A2942"/>
        </row>
        <row r="2943">
          <cell r="A2943"/>
        </row>
        <row r="2944">
          <cell r="A2944"/>
        </row>
        <row r="2945">
          <cell r="A2945"/>
        </row>
        <row r="2946">
          <cell r="A2946"/>
        </row>
        <row r="2947">
          <cell r="A2947"/>
        </row>
        <row r="2948">
          <cell r="A2948"/>
        </row>
        <row r="2949">
          <cell r="A2949"/>
        </row>
        <row r="2950">
          <cell r="A2950"/>
        </row>
        <row r="2951">
          <cell r="A2951"/>
        </row>
        <row r="2952">
          <cell r="A2952"/>
        </row>
        <row r="2953">
          <cell r="A2953"/>
        </row>
        <row r="2954">
          <cell r="A2954"/>
        </row>
        <row r="2955">
          <cell r="A2955"/>
        </row>
        <row r="2956">
          <cell r="A2956"/>
        </row>
        <row r="2957">
          <cell r="A2957"/>
        </row>
        <row r="2958">
          <cell r="A2958"/>
        </row>
        <row r="2959">
          <cell r="A2959"/>
        </row>
        <row r="2960">
          <cell r="A2960"/>
        </row>
        <row r="2961">
          <cell r="A2961"/>
        </row>
        <row r="2962">
          <cell r="A2962"/>
        </row>
        <row r="2963">
          <cell r="A2963"/>
        </row>
        <row r="2964">
          <cell r="A2964"/>
        </row>
        <row r="2965">
          <cell r="A2965"/>
        </row>
        <row r="2966">
          <cell r="A2966"/>
        </row>
        <row r="2967">
          <cell r="A2967"/>
        </row>
        <row r="2968">
          <cell r="A2968"/>
        </row>
        <row r="2969">
          <cell r="A2969"/>
        </row>
        <row r="2970">
          <cell r="A2970"/>
        </row>
        <row r="2971">
          <cell r="A2971"/>
        </row>
        <row r="2972">
          <cell r="A2972"/>
        </row>
        <row r="2973">
          <cell r="A2973"/>
        </row>
        <row r="2974">
          <cell r="A2974"/>
        </row>
        <row r="2975">
          <cell r="A2975"/>
        </row>
        <row r="2976">
          <cell r="A2976"/>
        </row>
        <row r="2977">
          <cell r="A2977"/>
        </row>
        <row r="2978">
          <cell r="A2978"/>
        </row>
        <row r="2979">
          <cell r="A2979"/>
        </row>
        <row r="2980">
          <cell r="A2980"/>
        </row>
        <row r="2981">
          <cell r="A2981"/>
        </row>
        <row r="2982">
          <cell r="A2982"/>
        </row>
        <row r="2983">
          <cell r="A2983"/>
        </row>
        <row r="2984">
          <cell r="A2984"/>
        </row>
        <row r="2985">
          <cell r="A2985"/>
        </row>
        <row r="2986">
          <cell r="A2986"/>
        </row>
        <row r="2987">
          <cell r="A2987"/>
        </row>
        <row r="2988">
          <cell r="A2988"/>
        </row>
        <row r="2989">
          <cell r="A2989"/>
        </row>
        <row r="2990">
          <cell r="A2990"/>
        </row>
        <row r="2991">
          <cell r="A2991"/>
        </row>
        <row r="2992">
          <cell r="A2992"/>
        </row>
        <row r="2993">
          <cell r="A2993"/>
        </row>
        <row r="2994">
          <cell r="A2994"/>
        </row>
        <row r="2995">
          <cell r="A2995"/>
        </row>
        <row r="2996">
          <cell r="A2996"/>
        </row>
        <row r="2997">
          <cell r="A2997"/>
        </row>
        <row r="2998">
          <cell r="A2998"/>
        </row>
        <row r="2999">
          <cell r="A2999"/>
        </row>
        <row r="3000">
          <cell r="A3000"/>
        </row>
        <row r="3001">
          <cell r="A3001"/>
        </row>
        <row r="3002">
          <cell r="A3002"/>
        </row>
        <row r="3003">
          <cell r="A3003"/>
        </row>
        <row r="3004">
          <cell r="A3004"/>
        </row>
        <row r="3005">
          <cell r="A3005"/>
        </row>
        <row r="3006">
          <cell r="A3006"/>
        </row>
        <row r="3007">
          <cell r="A3007"/>
        </row>
        <row r="3008">
          <cell r="A3008"/>
        </row>
        <row r="3009">
          <cell r="A3009"/>
        </row>
        <row r="3010">
          <cell r="A3010"/>
        </row>
        <row r="3011">
          <cell r="A3011"/>
        </row>
        <row r="3012">
          <cell r="A3012"/>
        </row>
        <row r="3013">
          <cell r="A3013"/>
        </row>
        <row r="3014">
          <cell r="A3014"/>
        </row>
        <row r="3015">
          <cell r="A3015"/>
        </row>
        <row r="3016">
          <cell r="A3016"/>
        </row>
        <row r="3017">
          <cell r="A3017"/>
        </row>
        <row r="3018">
          <cell r="A3018"/>
        </row>
        <row r="3019">
          <cell r="A3019"/>
        </row>
        <row r="3020">
          <cell r="A3020"/>
        </row>
        <row r="3021">
          <cell r="A3021"/>
        </row>
        <row r="3022">
          <cell r="A3022"/>
        </row>
        <row r="3023">
          <cell r="A3023"/>
        </row>
        <row r="3024">
          <cell r="A3024"/>
        </row>
        <row r="3025">
          <cell r="A3025"/>
        </row>
        <row r="3026">
          <cell r="A3026"/>
        </row>
        <row r="3027">
          <cell r="A3027"/>
        </row>
        <row r="3028">
          <cell r="A3028"/>
        </row>
        <row r="3029">
          <cell r="A3029"/>
        </row>
        <row r="3030">
          <cell r="A3030"/>
        </row>
        <row r="3031">
          <cell r="A3031"/>
        </row>
        <row r="3032">
          <cell r="A3032"/>
        </row>
        <row r="3033">
          <cell r="A3033"/>
        </row>
        <row r="3034">
          <cell r="A3034"/>
        </row>
        <row r="3035">
          <cell r="A3035"/>
        </row>
        <row r="3036">
          <cell r="A3036"/>
        </row>
        <row r="3037">
          <cell r="A3037"/>
        </row>
        <row r="3038">
          <cell r="A3038"/>
        </row>
        <row r="3039">
          <cell r="A3039"/>
        </row>
        <row r="3040">
          <cell r="A3040"/>
        </row>
        <row r="3041">
          <cell r="A3041"/>
        </row>
        <row r="3042">
          <cell r="A3042"/>
        </row>
        <row r="3043">
          <cell r="A3043"/>
        </row>
        <row r="3044">
          <cell r="A3044"/>
        </row>
        <row r="3045">
          <cell r="A3045"/>
        </row>
        <row r="3046">
          <cell r="A3046"/>
        </row>
        <row r="3047">
          <cell r="A3047"/>
        </row>
        <row r="3048">
          <cell r="A3048"/>
        </row>
        <row r="3049">
          <cell r="A3049"/>
        </row>
        <row r="3050">
          <cell r="A3050"/>
        </row>
        <row r="3051">
          <cell r="A3051"/>
        </row>
        <row r="3052">
          <cell r="A3052"/>
        </row>
        <row r="3053">
          <cell r="A3053"/>
        </row>
        <row r="3054">
          <cell r="A3054"/>
        </row>
        <row r="3055">
          <cell r="A3055"/>
        </row>
        <row r="3056">
          <cell r="A3056"/>
        </row>
        <row r="3057">
          <cell r="A3057"/>
        </row>
        <row r="3058">
          <cell r="A3058"/>
        </row>
        <row r="3059">
          <cell r="A3059"/>
        </row>
        <row r="3060">
          <cell r="A3060"/>
        </row>
        <row r="3061">
          <cell r="A3061"/>
        </row>
        <row r="3062">
          <cell r="A3062"/>
        </row>
        <row r="3063">
          <cell r="A3063"/>
        </row>
        <row r="3064">
          <cell r="A3064"/>
        </row>
        <row r="3065">
          <cell r="A3065"/>
        </row>
        <row r="3066">
          <cell r="A3066"/>
        </row>
        <row r="3067">
          <cell r="A3067"/>
        </row>
        <row r="3068">
          <cell r="A3068"/>
        </row>
        <row r="3069">
          <cell r="A3069"/>
        </row>
        <row r="3070">
          <cell r="A3070"/>
        </row>
        <row r="3071">
          <cell r="A3071"/>
        </row>
        <row r="3072">
          <cell r="A3072"/>
        </row>
        <row r="3073">
          <cell r="A3073"/>
        </row>
        <row r="3074">
          <cell r="A3074"/>
        </row>
        <row r="3075">
          <cell r="A3075"/>
        </row>
        <row r="3076">
          <cell r="A3076"/>
        </row>
        <row r="3077">
          <cell r="A3077"/>
        </row>
        <row r="3078">
          <cell r="A3078"/>
        </row>
        <row r="3079">
          <cell r="A3079"/>
        </row>
        <row r="3080">
          <cell r="A3080"/>
        </row>
        <row r="3081">
          <cell r="A3081"/>
        </row>
        <row r="3082">
          <cell r="A3082"/>
        </row>
        <row r="3083">
          <cell r="A3083"/>
        </row>
        <row r="3084">
          <cell r="A3084"/>
        </row>
        <row r="3085">
          <cell r="A3085"/>
        </row>
        <row r="3086">
          <cell r="A3086"/>
        </row>
        <row r="3087">
          <cell r="A3087"/>
        </row>
        <row r="3088">
          <cell r="A3088"/>
        </row>
        <row r="3089">
          <cell r="A3089"/>
        </row>
        <row r="3090">
          <cell r="A3090"/>
        </row>
        <row r="3091">
          <cell r="A3091"/>
        </row>
        <row r="3092">
          <cell r="A3092"/>
        </row>
        <row r="3093">
          <cell r="A3093"/>
        </row>
        <row r="3094">
          <cell r="A3094"/>
        </row>
        <row r="3095">
          <cell r="A3095"/>
        </row>
        <row r="3096">
          <cell r="A3096"/>
        </row>
        <row r="3097">
          <cell r="A3097"/>
        </row>
        <row r="3098">
          <cell r="A3098"/>
        </row>
        <row r="3099">
          <cell r="A3099"/>
        </row>
        <row r="3100">
          <cell r="A3100"/>
        </row>
        <row r="3101">
          <cell r="A3101"/>
        </row>
        <row r="3102">
          <cell r="A3102"/>
        </row>
        <row r="3103">
          <cell r="A3103"/>
        </row>
        <row r="3104">
          <cell r="A3104"/>
        </row>
        <row r="3105">
          <cell r="A3105"/>
        </row>
        <row r="3106">
          <cell r="A3106"/>
        </row>
        <row r="3107">
          <cell r="A3107"/>
        </row>
        <row r="3108">
          <cell r="A3108"/>
        </row>
        <row r="3109">
          <cell r="A3109"/>
        </row>
        <row r="3110">
          <cell r="A3110"/>
        </row>
        <row r="3111">
          <cell r="A3111"/>
        </row>
        <row r="3112">
          <cell r="A3112"/>
        </row>
        <row r="3113">
          <cell r="A3113"/>
        </row>
        <row r="3114">
          <cell r="A3114"/>
        </row>
        <row r="3115">
          <cell r="A3115"/>
        </row>
        <row r="3116">
          <cell r="A3116"/>
        </row>
        <row r="3117">
          <cell r="A3117"/>
        </row>
        <row r="3118">
          <cell r="A3118"/>
        </row>
        <row r="3119">
          <cell r="A3119"/>
        </row>
        <row r="3120">
          <cell r="A3120"/>
        </row>
        <row r="3121">
          <cell r="A3121"/>
        </row>
        <row r="3122">
          <cell r="A3122"/>
        </row>
        <row r="3123">
          <cell r="A3123"/>
        </row>
        <row r="3124">
          <cell r="A3124"/>
        </row>
        <row r="3125">
          <cell r="A3125"/>
        </row>
        <row r="3126">
          <cell r="A3126"/>
        </row>
        <row r="3127">
          <cell r="A3127"/>
        </row>
        <row r="3128">
          <cell r="A3128"/>
        </row>
        <row r="3129">
          <cell r="A3129"/>
        </row>
        <row r="3130">
          <cell r="A3130"/>
        </row>
        <row r="3131">
          <cell r="A3131"/>
        </row>
        <row r="3132">
          <cell r="A3132"/>
        </row>
        <row r="3133">
          <cell r="A3133"/>
        </row>
        <row r="3134">
          <cell r="A3134"/>
        </row>
        <row r="3135">
          <cell r="A3135"/>
        </row>
        <row r="3136">
          <cell r="A3136"/>
        </row>
        <row r="3137">
          <cell r="A3137"/>
        </row>
        <row r="3138">
          <cell r="A3138"/>
        </row>
        <row r="3139">
          <cell r="A3139"/>
        </row>
        <row r="3140">
          <cell r="A3140"/>
        </row>
        <row r="3141">
          <cell r="A3141"/>
        </row>
        <row r="3142">
          <cell r="A3142"/>
        </row>
        <row r="3143">
          <cell r="A3143"/>
        </row>
        <row r="3144">
          <cell r="A3144"/>
        </row>
        <row r="3145">
          <cell r="A3145"/>
        </row>
        <row r="3146">
          <cell r="A3146"/>
        </row>
        <row r="3147">
          <cell r="A3147"/>
        </row>
        <row r="3148">
          <cell r="A3148"/>
        </row>
        <row r="3149">
          <cell r="A3149"/>
        </row>
        <row r="3150">
          <cell r="A3150"/>
        </row>
        <row r="3151">
          <cell r="A3151"/>
        </row>
        <row r="3152">
          <cell r="A3152"/>
        </row>
        <row r="3153">
          <cell r="A3153"/>
        </row>
        <row r="3154">
          <cell r="A3154"/>
        </row>
        <row r="3155">
          <cell r="A3155"/>
        </row>
        <row r="3156">
          <cell r="A3156"/>
        </row>
        <row r="3157">
          <cell r="A3157"/>
        </row>
        <row r="3158">
          <cell r="A3158"/>
        </row>
        <row r="3159">
          <cell r="A3159"/>
        </row>
        <row r="3160">
          <cell r="A3160"/>
        </row>
        <row r="3161">
          <cell r="A3161"/>
        </row>
        <row r="3162">
          <cell r="A3162"/>
        </row>
        <row r="3163">
          <cell r="A3163"/>
        </row>
        <row r="3164">
          <cell r="A3164"/>
        </row>
        <row r="3165">
          <cell r="A3165"/>
        </row>
        <row r="3166">
          <cell r="A3166"/>
        </row>
        <row r="3167">
          <cell r="A3167"/>
        </row>
        <row r="3168">
          <cell r="A3168"/>
        </row>
        <row r="3169">
          <cell r="A3169"/>
        </row>
        <row r="3170">
          <cell r="A3170"/>
        </row>
        <row r="3171">
          <cell r="A3171"/>
        </row>
        <row r="3172">
          <cell r="A3172"/>
        </row>
        <row r="3173">
          <cell r="A3173"/>
        </row>
        <row r="3174">
          <cell r="A3174"/>
        </row>
        <row r="3175">
          <cell r="A3175"/>
        </row>
        <row r="3176">
          <cell r="A3176"/>
        </row>
        <row r="3177">
          <cell r="A3177"/>
        </row>
        <row r="3178">
          <cell r="A3178"/>
        </row>
        <row r="3179">
          <cell r="A3179"/>
        </row>
        <row r="3180">
          <cell r="A3180"/>
        </row>
        <row r="3181">
          <cell r="A3181"/>
        </row>
        <row r="3182">
          <cell r="A3182"/>
        </row>
        <row r="3183">
          <cell r="A3183"/>
        </row>
        <row r="3184">
          <cell r="A3184"/>
        </row>
        <row r="3185">
          <cell r="A3185"/>
        </row>
        <row r="3186">
          <cell r="A3186"/>
        </row>
        <row r="3187">
          <cell r="A3187"/>
        </row>
        <row r="3188">
          <cell r="A3188"/>
        </row>
        <row r="3189">
          <cell r="A3189"/>
        </row>
        <row r="3190">
          <cell r="A3190"/>
        </row>
        <row r="3191">
          <cell r="A3191"/>
        </row>
        <row r="3192">
          <cell r="A3192"/>
        </row>
        <row r="3193">
          <cell r="A3193"/>
        </row>
        <row r="3194">
          <cell r="A3194"/>
        </row>
        <row r="3195">
          <cell r="A3195"/>
        </row>
        <row r="3196">
          <cell r="A3196"/>
        </row>
        <row r="3197">
          <cell r="A3197"/>
        </row>
        <row r="3198">
          <cell r="A3198"/>
        </row>
        <row r="3199">
          <cell r="A3199"/>
        </row>
        <row r="3200">
          <cell r="A3200"/>
        </row>
        <row r="3201">
          <cell r="A3201"/>
        </row>
        <row r="3202">
          <cell r="A3202"/>
        </row>
        <row r="3203">
          <cell r="A3203"/>
        </row>
        <row r="3204">
          <cell r="A3204"/>
        </row>
        <row r="3205">
          <cell r="A3205"/>
        </row>
        <row r="3206">
          <cell r="A3206"/>
        </row>
        <row r="3207">
          <cell r="A3207"/>
        </row>
        <row r="3208">
          <cell r="A3208"/>
        </row>
        <row r="3209">
          <cell r="A3209"/>
        </row>
        <row r="3210">
          <cell r="A3210"/>
        </row>
        <row r="3211">
          <cell r="A3211"/>
        </row>
        <row r="3212">
          <cell r="A3212"/>
        </row>
        <row r="3213">
          <cell r="A3213"/>
        </row>
        <row r="3214">
          <cell r="A3214"/>
        </row>
        <row r="3215">
          <cell r="A3215"/>
        </row>
        <row r="3216">
          <cell r="A3216"/>
        </row>
        <row r="3217">
          <cell r="A3217"/>
        </row>
        <row r="3218">
          <cell r="A3218"/>
        </row>
        <row r="3219">
          <cell r="A3219"/>
        </row>
        <row r="3220">
          <cell r="A3220"/>
        </row>
        <row r="3221">
          <cell r="A3221"/>
        </row>
        <row r="3222">
          <cell r="A3222"/>
        </row>
        <row r="3223">
          <cell r="A3223"/>
        </row>
        <row r="3224">
          <cell r="A3224"/>
        </row>
        <row r="3225">
          <cell r="A3225"/>
        </row>
        <row r="3226">
          <cell r="A3226"/>
        </row>
        <row r="3227">
          <cell r="A3227"/>
        </row>
        <row r="3228">
          <cell r="A3228"/>
        </row>
        <row r="3229">
          <cell r="A3229"/>
        </row>
        <row r="3230">
          <cell r="A3230"/>
        </row>
        <row r="3231">
          <cell r="A3231"/>
        </row>
        <row r="3232">
          <cell r="A3232"/>
        </row>
        <row r="3233">
          <cell r="A3233"/>
        </row>
        <row r="3234">
          <cell r="A3234"/>
        </row>
        <row r="3235">
          <cell r="A3235"/>
        </row>
        <row r="3236">
          <cell r="A3236"/>
        </row>
        <row r="3237">
          <cell r="A3237"/>
        </row>
        <row r="3238">
          <cell r="A3238"/>
        </row>
        <row r="3239">
          <cell r="A3239"/>
        </row>
        <row r="3240">
          <cell r="A3240"/>
        </row>
        <row r="3241">
          <cell r="A3241"/>
        </row>
        <row r="3242">
          <cell r="A3242"/>
        </row>
        <row r="3243">
          <cell r="A3243"/>
        </row>
        <row r="3244">
          <cell r="A3244"/>
        </row>
        <row r="3245">
          <cell r="A3245"/>
        </row>
        <row r="3246">
          <cell r="A3246"/>
        </row>
        <row r="3247">
          <cell r="A3247"/>
        </row>
        <row r="3248">
          <cell r="A3248"/>
        </row>
        <row r="3249">
          <cell r="A3249"/>
        </row>
        <row r="3250">
          <cell r="A3250"/>
        </row>
        <row r="3251">
          <cell r="A3251"/>
        </row>
        <row r="3252">
          <cell r="A3252"/>
        </row>
        <row r="3253">
          <cell r="A3253"/>
        </row>
        <row r="3254">
          <cell r="A3254"/>
        </row>
        <row r="3255">
          <cell r="A3255"/>
        </row>
        <row r="3256">
          <cell r="A3256"/>
        </row>
        <row r="3257">
          <cell r="A3257"/>
        </row>
        <row r="3258">
          <cell r="A3258"/>
        </row>
        <row r="3259">
          <cell r="A3259"/>
        </row>
        <row r="3260">
          <cell r="A3260"/>
        </row>
        <row r="3261">
          <cell r="A3261"/>
        </row>
        <row r="3262">
          <cell r="A3262"/>
        </row>
        <row r="3263">
          <cell r="A3263"/>
        </row>
        <row r="3264">
          <cell r="A3264"/>
        </row>
        <row r="3265">
          <cell r="A3265"/>
        </row>
        <row r="3266">
          <cell r="A3266"/>
        </row>
        <row r="3267">
          <cell r="A3267"/>
        </row>
        <row r="3268">
          <cell r="A3268"/>
        </row>
        <row r="3269">
          <cell r="A3269"/>
        </row>
        <row r="3270">
          <cell r="A3270"/>
        </row>
        <row r="3271">
          <cell r="A3271"/>
        </row>
        <row r="3272">
          <cell r="A3272"/>
        </row>
        <row r="3273">
          <cell r="A3273"/>
        </row>
        <row r="3274">
          <cell r="A3274"/>
        </row>
        <row r="3275">
          <cell r="A3275"/>
        </row>
        <row r="3276">
          <cell r="A3276"/>
        </row>
        <row r="3277">
          <cell r="A3277"/>
        </row>
        <row r="3278">
          <cell r="A3278"/>
        </row>
        <row r="3279">
          <cell r="A3279"/>
        </row>
        <row r="3280">
          <cell r="A3280"/>
        </row>
        <row r="3281">
          <cell r="A3281"/>
        </row>
        <row r="3282">
          <cell r="A3282"/>
        </row>
        <row r="3283">
          <cell r="A3283"/>
        </row>
        <row r="3284">
          <cell r="A3284"/>
        </row>
        <row r="3285">
          <cell r="A3285"/>
        </row>
        <row r="3286">
          <cell r="A3286"/>
        </row>
        <row r="3287">
          <cell r="A3287"/>
        </row>
        <row r="3288">
          <cell r="A3288"/>
        </row>
        <row r="3289">
          <cell r="A3289"/>
        </row>
        <row r="3290">
          <cell r="A3290"/>
        </row>
        <row r="3291">
          <cell r="A3291"/>
        </row>
        <row r="3292">
          <cell r="A3292"/>
        </row>
        <row r="3293">
          <cell r="A3293"/>
        </row>
        <row r="3294">
          <cell r="A3294"/>
        </row>
        <row r="3295">
          <cell r="A3295"/>
        </row>
        <row r="3296">
          <cell r="A3296"/>
        </row>
        <row r="3297">
          <cell r="A3297"/>
        </row>
        <row r="3298">
          <cell r="A3298"/>
        </row>
        <row r="3299">
          <cell r="A3299"/>
        </row>
        <row r="3300">
          <cell r="A3300"/>
        </row>
        <row r="3301">
          <cell r="A3301"/>
        </row>
        <row r="3302">
          <cell r="A3302"/>
        </row>
        <row r="3303">
          <cell r="A3303"/>
        </row>
        <row r="3304">
          <cell r="A3304"/>
        </row>
        <row r="3305">
          <cell r="A3305"/>
        </row>
        <row r="3306">
          <cell r="A3306"/>
        </row>
        <row r="3307">
          <cell r="A3307"/>
        </row>
        <row r="3308">
          <cell r="A3308"/>
        </row>
        <row r="3309">
          <cell r="A3309"/>
        </row>
        <row r="3310">
          <cell r="A3310"/>
        </row>
        <row r="3311">
          <cell r="A3311"/>
        </row>
        <row r="3312">
          <cell r="A3312"/>
        </row>
        <row r="3313">
          <cell r="A3313"/>
        </row>
        <row r="3314">
          <cell r="A3314"/>
        </row>
        <row r="3315">
          <cell r="A3315"/>
        </row>
        <row r="3316">
          <cell r="A3316"/>
        </row>
        <row r="3317">
          <cell r="A3317"/>
        </row>
        <row r="3318">
          <cell r="A3318"/>
        </row>
        <row r="3319">
          <cell r="A3319"/>
        </row>
        <row r="3320">
          <cell r="A3320"/>
        </row>
        <row r="3321">
          <cell r="A3321"/>
        </row>
        <row r="3322">
          <cell r="A3322"/>
        </row>
        <row r="3323">
          <cell r="A3323"/>
        </row>
        <row r="3324">
          <cell r="A3324"/>
        </row>
        <row r="3325">
          <cell r="A3325"/>
        </row>
        <row r="3326">
          <cell r="A3326"/>
        </row>
        <row r="3327">
          <cell r="A3327"/>
        </row>
        <row r="3328">
          <cell r="A3328"/>
        </row>
        <row r="3329">
          <cell r="A3329"/>
        </row>
        <row r="3330">
          <cell r="A3330"/>
        </row>
        <row r="3331">
          <cell r="A3331"/>
        </row>
        <row r="3332">
          <cell r="A3332"/>
        </row>
        <row r="3333">
          <cell r="A3333"/>
        </row>
        <row r="3334">
          <cell r="A3334"/>
        </row>
        <row r="3335">
          <cell r="A3335"/>
        </row>
        <row r="3336">
          <cell r="A3336"/>
        </row>
        <row r="3337">
          <cell r="A3337"/>
        </row>
        <row r="3338">
          <cell r="A3338"/>
        </row>
        <row r="3339">
          <cell r="A3339"/>
        </row>
        <row r="3340">
          <cell r="A3340"/>
        </row>
        <row r="3341">
          <cell r="A3341"/>
        </row>
        <row r="3342">
          <cell r="A3342"/>
        </row>
        <row r="3343">
          <cell r="A3343"/>
        </row>
        <row r="3344">
          <cell r="A3344"/>
        </row>
        <row r="3345">
          <cell r="A3345"/>
        </row>
        <row r="3346">
          <cell r="A3346"/>
        </row>
        <row r="3347">
          <cell r="A3347"/>
        </row>
        <row r="3348">
          <cell r="A3348"/>
        </row>
        <row r="3349">
          <cell r="A3349"/>
        </row>
        <row r="3350">
          <cell r="A3350"/>
        </row>
        <row r="3351">
          <cell r="A3351"/>
        </row>
        <row r="3352">
          <cell r="A3352"/>
        </row>
        <row r="3353">
          <cell r="A3353"/>
        </row>
        <row r="3354">
          <cell r="A3354"/>
        </row>
        <row r="3355">
          <cell r="A3355"/>
        </row>
        <row r="3356">
          <cell r="A3356"/>
        </row>
        <row r="3357">
          <cell r="A3357"/>
        </row>
        <row r="3358">
          <cell r="A3358"/>
        </row>
        <row r="3359">
          <cell r="A3359"/>
        </row>
        <row r="3360">
          <cell r="A3360"/>
        </row>
        <row r="3361">
          <cell r="A3361"/>
        </row>
        <row r="3362">
          <cell r="A3362"/>
        </row>
        <row r="3363">
          <cell r="A3363"/>
        </row>
        <row r="3364">
          <cell r="A3364"/>
        </row>
        <row r="3365">
          <cell r="A3365"/>
        </row>
        <row r="3366">
          <cell r="A3366"/>
        </row>
        <row r="3367">
          <cell r="A3367"/>
        </row>
        <row r="3368">
          <cell r="A3368"/>
        </row>
        <row r="3369">
          <cell r="A3369"/>
        </row>
        <row r="3370">
          <cell r="A3370"/>
        </row>
        <row r="3371">
          <cell r="A3371"/>
        </row>
        <row r="3372">
          <cell r="A3372"/>
        </row>
        <row r="3373">
          <cell r="A3373"/>
        </row>
        <row r="3374">
          <cell r="A3374"/>
        </row>
        <row r="3375">
          <cell r="A3375"/>
        </row>
        <row r="3376">
          <cell r="A3376"/>
        </row>
        <row r="3377">
          <cell r="A3377"/>
        </row>
        <row r="3378">
          <cell r="A3378"/>
        </row>
        <row r="3379">
          <cell r="A3379"/>
        </row>
        <row r="3380">
          <cell r="A3380"/>
        </row>
        <row r="3381">
          <cell r="A3381"/>
        </row>
        <row r="3382">
          <cell r="A3382"/>
        </row>
        <row r="3383">
          <cell r="A3383"/>
        </row>
        <row r="3384">
          <cell r="A3384"/>
        </row>
        <row r="3385">
          <cell r="A3385"/>
        </row>
        <row r="3386">
          <cell r="A3386"/>
        </row>
        <row r="3387">
          <cell r="A3387"/>
        </row>
        <row r="3388">
          <cell r="A3388"/>
        </row>
        <row r="3389">
          <cell r="A3389"/>
        </row>
        <row r="3390">
          <cell r="A3390"/>
        </row>
        <row r="3391">
          <cell r="A3391"/>
        </row>
        <row r="3392">
          <cell r="A3392"/>
        </row>
        <row r="3393">
          <cell r="A3393"/>
        </row>
        <row r="3394">
          <cell r="A3394"/>
        </row>
        <row r="3395">
          <cell r="A3395"/>
        </row>
        <row r="3396">
          <cell r="A3396"/>
        </row>
        <row r="3397">
          <cell r="A3397"/>
        </row>
        <row r="3398">
          <cell r="A3398"/>
        </row>
        <row r="3399">
          <cell r="A3399"/>
        </row>
        <row r="3400">
          <cell r="A3400"/>
        </row>
        <row r="3401">
          <cell r="A3401"/>
        </row>
        <row r="3402">
          <cell r="A3402"/>
        </row>
        <row r="3403">
          <cell r="A3403"/>
        </row>
        <row r="3404">
          <cell r="A3404"/>
        </row>
        <row r="3405">
          <cell r="A3405"/>
        </row>
        <row r="3406">
          <cell r="A3406"/>
        </row>
        <row r="3407">
          <cell r="A3407"/>
        </row>
        <row r="3408">
          <cell r="A3408"/>
        </row>
        <row r="3409">
          <cell r="A3409"/>
        </row>
        <row r="3410">
          <cell r="A3410"/>
        </row>
        <row r="3411">
          <cell r="A3411"/>
        </row>
        <row r="3412">
          <cell r="A3412"/>
        </row>
        <row r="3413">
          <cell r="A3413"/>
        </row>
        <row r="3414">
          <cell r="A3414"/>
        </row>
        <row r="3415">
          <cell r="A3415"/>
        </row>
        <row r="3416">
          <cell r="A3416"/>
        </row>
        <row r="3417">
          <cell r="A3417"/>
        </row>
        <row r="3418">
          <cell r="A3418"/>
        </row>
        <row r="3419">
          <cell r="A3419"/>
        </row>
        <row r="3420">
          <cell r="A3420"/>
        </row>
        <row r="3421">
          <cell r="A3421"/>
        </row>
        <row r="3422">
          <cell r="A3422"/>
        </row>
        <row r="3423">
          <cell r="A3423"/>
        </row>
        <row r="3424">
          <cell r="A3424"/>
        </row>
        <row r="3425">
          <cell r="A3425"/>
        </row>
        <row r="3426">
          <cell r="A3426"/>
        </row>
        <row r="3427">
          <cell r="A3427"/>
        </row>
        <row r="3428">
          <cell r="A3428"/>
        </row>
        <row r="3429">
          <cell r="A3429"/>
        </row>
        <row r="3430">
          <cell r="A3430"/>
        </row>
        <row r="3431">
          <cell r="A3431"/>
        </row>
        <row r="3432">
          <cell r="A3432"/>
        </row>
        <row r="3433">
          <cell r="A3433"/>
        </row>
        <row r="3434">
          <cell r="A3434"/>
        </row>
        <row r="3435">
          <cell r="A3435"/>
        </row>
        <row r="3436">
          <cell r="A3436"/>
        </row>
        <row r="3437">
          <cell r="A3437"/>
        </row>
        <row r="3438">
          <cell r="A3438"/>
        </row>
        <row r="3439">
          <cell r="A3439"/>
        </row>
        <row r="3440">
          <cell r="A3440"/>
        </row>
        <row r="3441">
          <cell r="A3441"/>
        </row>
        <row r="3442">
          <cell r="A3442"/>
        </row>
        <row r="3443">
          <cell r="A3443"/>
        </row>
        <row r="3444">
          <cell r="A3444"/>
        </row>
        <row r="3445">
          <cell r="A3445"/>
        </row>
        <row r="3446">
          <cell r="A3446"/>
        </row>
        <row r="3447">
          <cell r="A3447"/>
        </row>
        <row r="3448">
          <cell r="A3448"/>
        </row>
        <row r="3449">
          <cell r="A3449"/>
        </row>
        <row r="3450">
          <cell r="A3450"/>
        </row>
        <row r="3451">
          <cell r="A3451"/>
        </row>
        <row r="3452">
          <cell r="A3452"/>
        </row>
        <row r="3453">
          <cell r="A3453"/>
        </row>
        <row r="3454">
          <cell r="A3454"/>
        </row>
        <row r="3455">
          <cell r="A3455"/>
        </row>
        <row r="3456">
          <cell r="A3456"/>
        </row>
        <row r="3457">
          <cell r="A3457"/>
        </row>
        <row r="3458">
          <cell r="A3458"/>
        </row>
        <row r="3459">
          <cell r="A3459"/>
        </row>
        <row r="3460">
          <cell r="A3460"/>
        </row>
        <row r="3461">
          <cell r="A3461"/>
        </row>
        <row r="3462">
          <cell r="A3462"/>
        </row>
        <row r="3463">
          <cell r="A3463"/>
        </row>
        <row r="3464">
          <cell r="A3464"/>
        </row>
        <row r="3465">
          <cell r="A3465"/>
        </row>
        <row r="3466">
          <cell r="A3466"/>
        </row>
        <row r="3467">
          <cell r="A3467"/>
        </row>
        <row r="3468">
          <cell r="A3468"/>
        </row>
        <row r="3469">
          <cell r="A3469"/>
        </row>
        <row r="3470">
          <cell r="A3470"/>
        </row>
        <row r="3471">
          <cell r="A3471"/>
        </row>
        <row r="3472">
          <cell r="A3472"/>
        </row>
        <row r="3473">
          <cell r="A3473"/>
        </row>
        <row r="3474">
          <cell r="A3474"/>
        </row>
        <row r="3475">
          <cell r="A3475"/>
        </row>
        <row r="3476">
          <cell r="A3476"/>
        </row>
        <row r="3477">
          <cell r="A3477"/>
        </row>
        <row r="3478">
          <cell r="A3478"/>
        </row>
        <row r="3479">
          <cell r="A3479"/>
        </row>
        <row r="3480">
          <cell r="A3480"/>
        </row>
        <row r="3481">
          <cell r="A3481"/>
        </row>
        <row r="3482">
          <cell r="A3482"/>
        </row>
        <row r="3483">
          <cell r="A3483"/>
        </row>
        <row r="3484">
          <cell r="A3484"/>
        </row>
        <row r="3485">
          <cell r="A3485"/>
        </row>
        <row r="3486">
          <cell r="A3486"/>
        </row>
        <row r="3487">
          <cell r="A3487"/>
        </row>
        <row r="3488">
          <cell r="A3488"/>
        </row>
        <row r="3489">
          <cell r="A3489"/>
        </row>
        <row r="3490">
          <cell r="A3490"/>
        </row>
        <row r="3491">
          <cell r="A3491"/>
        </row>
        <row r="3492">
          <cell r="A3492"/>
        </row>
        <row r="3493">
          <cell r="A3493"/>
        </row>
        <row r="3494">
          <cell r="A3494"/>
        </row>
        <row r="3495">
          <cell r="A3495"/>
        </row>
        <row r="3496">
          <cell r="A3496"/>
        </row>
        <row r="3497">
          <cell r="A3497"/>
        </row>
        <row r="3498">
          <cell r="A3498"/>
        </row>
        <row r="3499">
          <cell r="A3499"/>
        </row>
        <row r="3500">
          <cell r="A3500"/>
        </row>
        <row r="3501">
          <cell r="A3501"/>
        </row>
        <row r="3502">
          <cell r="A3502"/>
        </row>
        <row r="3503">
          <cell r="A3503"/>
        </row>
        <row r="3504">
          <cell r="A3504"/>
        </row>
        <row r="3505">
          <cell r="A3505"/>
        </row>
        <row r="3506">
          <cell r="A3506"/>
        </row>
        <row r="3507">
          <cell r="A3507"/>
        </row>
        <row r="3508">
          <cell r="A3508"/>
        </row>
        <row r="3509">
          <cell r="A3509"/>
        </row>
        <row r="3510">
          <cell r="A3510"/>
        </row>
        <row r="3511">
          <cell r="A3511"/>
        </row>
        <row r="3512">
          <cell r="A3512"/>
        </row>
        <row r="3513">
          <cell r="A3513"/>
        </row>
        <row r="3514">
          <cell r="A3514"/>
        </row>
        <row r="3515">
          <cell r="A3515"/>
        </row>
        <row r="3516">
          <cell r="A3516"/>
        </row>
        <row r="3517">
          <cell r="A3517"/>
        </row>
        <row r="3518">
          <cell r="A3518"/>
        </row>
        <row r="3519">
          <cell r="A3519"/>
        </row>
        <row r="3520">
          <cell r="A3520"/>
        </row>
        <row r="3521">
          <cell r="A3521"/>
        </row>
        <row r="3522">
          <cell r="A3522"/>
        </row>
        <row r="3523">
          <cell r="A3523"/>
        </row>
        <row r="3524">
          <cell r="A3524"/>
        </row>
        <row r="3525">
          <cell r="A3525"/>
        </row>
        <row r="3526">
          <cell r="A3526"/>
        </row>
        <row r="3527">
          <cell r="A3527"/>
        </row>
        <row r="3528">
          <cell r="A3528"/>
        </row>
        <row r="3529">
          <cell r="A3529"/>
        </row>
        <row r="3530">
          <cell r="A3530"/>
        </row>
        <row r="3531">
          <cell r="A3531"/>
        </row>
        <row r="3532">
          <cell r="A3532"/>
        </row>
        <row r="3533">
          <cell r="A3533"/>
        </row>
        <row r="3534">
          <cell r="A3534"/>
        </row>
        <row r="3535">
          <cell r="A3535"/>
        </row>
        <row r="3536">
          <cell r="A3536"/>
        </row>
        <row r="3537">
          <cell r="A3537"/>
        </row>
        <row r="3538">
          <cell r="A3538"/>
        </row>
        <row r="3539">
          <cell r="A3539"/>
        </row>
        <row r="3540">
          <cell r="A3540"/>
        </row>
        <row r="3541">
          <cell r="A3541"/>
        </row>
        <row r="3542">
          <cell r="A3542"/>
        </row>
        <row r="3543">
          <cell r="A3543"/>
        </row>
        <row r="3544">
          <cell r="A3544"/>
        </row>
        <row r="3545">
          <cell r="A3545"/>
        </row>
        <row r="3546">
          <cell r="A3546"/>
        </row>
        <row r="3547">
          <cell r="A3547"/>
        </row>
        <row r="3548">
          <cell r="A3548"/>
        </row>
        <row r="3549">
          <cell r="A3549"/>
        </row>
        <row r="3550">
          <cell r="A3550"/>
        </row>
        <row r="3551">
          <cell r="A3551"/>
        </row>
        <row r="3552">
          <cell r="A3552"/>
        </row>
        <row r="3553">
          <cell r="A3553"/>
        </row>
        <row r="3554">
          <cell r="A3554"/>
        </row>
        <row r="3555">
          <cell r="A3555"/>
        </row>
        <row r="3556">
          <cell r="A3556"/>
        </row>
        <row r="3557">
          <cell r="A3557"/>
        </row>
        <row r="3558">
          <cell r="A3558"/>
        </row>
        <row r="3559">
          <cell r="A3559"/>
        </row>
        <row r="3560">
          <cell r="A3560"/>
        </row>
        <row r="3561">
          <cell r="A3561"/>
        </row>
        <row r="3562">
          <cell r="A3562"/>
        </row>
        <row r="3563">
          <cell r="A3563"/>
        </row>
        <row r="3564">
          <cell r="A3564"/>
        </row>
        <row r="3565">
          <cell r="A3565"/>
        </row>
        <row r="3566">
          <cell r="A3566"/>
        </row>
        <row r="3567">
          <cell r="A3567"/>
        </row>
        <row r="3568">
          <cell r="A3568"/>
        </row>
        <row r="3569">
          <cell r="A3569"/>
        </row>
        <row r="3570">
          <cell r="A3570"/>
        </row>
        <row r="3571">
          <cell r="A3571"/>
        </row>
        <row r="3572">
          <cell r="A3572"/>
        </row>
        <row r="3573">
          <cell r="A3573"/>
        </row>
        <row r="3574">
          <cell r="A3574"/>
        </row>
        <row r="3575">
          <cell r="A3575"/>
        </row>
        <row r="3576">
          <cell r="A3576"/>
        </row>
        <row r="3577">
          <cell r="A3577"/>
        </row>
        <row r="3578">
          <cell r="A3578"/>
        </row>
        <row r="3579">
          <cell r="A3579"/>
        </row>
        <row r="3580">
          <cell r="A3580"/>
        </row>
        <row r="3581">
          <cell r="A3581"/>
        </row>
        <row r="3582">
          <cell r="A3582"/>
        </row>
        <row r="3583">
          <cell r="A3583"/>
        </row>
        <row r="3584">
          <cell r="A3584"/>
        </row>
        <row r="3585">
          <cell r="A3585"/>
        </row>
        <row r="3586">
          <cell r="A3586"/>
        </row>
        <row r="3587">
          <cell r="A3587"/>
        </row>
        <row r="3588">
          <cell r="A3588"/>
        </row>
        <row r="3589">
          <cell r="A3589"/>
        </row>
        <row r="3590">
          <cell r="A3590"/>
        </row>
        <row r="3591">
          <cell r="A3591"/>
        </row>
        <row r="3592">
          <cell r="A3592"/>
        </row>
        <row r="3593">
          <cell r="A3593"/>
        </row>
        <row r="3594">
          <cell r="A3594"/>
        </row>
        <row r="3595">
          <cell r="A3595"/>
        </row>
        <row r="3596">
          <cell r="A3596"/>
        </row>
        <row r="3597">
          <cell r="A3597"/>
        </row>
        <row r="3598">
          <cell r="A3598"/>
        </row>
        <row r="3599">
          <cell r="A3599"/>
        </row>
        <row r="3600">
          <cell r="A3600"/>
        </row>
        <row r="3601">
          <cell r="A3601"/>
        </row>
        <row r="3602">
          <cell r="A3602"/>
        </row>
        <row r="3603">
          <cell r="A3603"/>
        </row>
        <row r="3604">
          <cell r="A3604"/>
        </row>
        <row r="3605">
          <cell r="A3605"/>
        </row>
        <row r="3606">
          <cell r="A3606"/>
        </row>
        <row r="3607">
          <cell r="A3607"/>
        </row>
        <row r="3608">
          <cell r="A3608"/>
        </row>
        <row r="3609">
          <cell r="A3609"/>
        </row>
        <row r="3610">
          <cell r="A3610"/>
        </row>
        <row r="3611">
          <cell r="A3611"/>
        </row>
        <row r="3612">
          <cell r="A3612"/>
        </row>
        <row r="3613">
          <cell r="A3613"/>
        </row>
        <row r="3614">
          <cell r="A3614"/>
        </row>
        <row r="3615">
          <cell r="A3615"/>
        </row>
        <row r="3616">
          <cell r="A3616"/>
        </row>
        <row r="3617">
          <cell r="A3617"/>
        </row>
        <row r="3618">
          <cell r="A3618"/>
        </row>
        <row r="3619">
          <cell r="A3619"/>
        </row>
        <row r="3620">
          <cell r="A3620"/>
        </row>
        <row r="3621">
          <cell r="A3621"/>
        </row>
        <row r="3622">
          <cell r="A3622"/>
        </row>
        <row r="3623">
          <cell r="A3623"/>
        </row>
        <row r="3624">
          <cell r="A3624"/>
        </row>
        <row r="3625">
          <cell r="A3625"/>
        </row>
        <row r="3626">
          <cell r="A3626"/>
        </row>
        <row r="3627">
          <cell r="A3627"/>
        </row>
        <row r="3628">
          <cell r="A3628"/>
        </row>
        <row r="3629">
          <cell r="A3629"/>
        </row>
        <row r="3630">
          <cell r="A3630"/>
        </row>
        <row r="3631">
          <cell r="A3631"/>
        </row>
        <row r="3632">
          <cell r="A3632"/>
        </row>
        <row r="3633">
          <cell r="A3633"/>
        </row>
        <row r="3634">
          <cell r="A3634"/>
        </row>
        <row r="3635">
          <cell r="A3635"/>
        </row>
        <row r="3636">
          <cell r="A3636"/>
        </row>
        <row r="3637">
          <cell r="A3637"/>
        </row>
        <row r="3638">
          <cell r="A3638"/>
        </row>
        <row r="3639">
          <cell r="A3639"/>
        </row>
        <row r="3640">
          <cell r="A3640"/>
        </row>
        <row r="3641">
          <cell r="A3641"/>
        </row>
        <row r="3642">
          <cell r="A3642"/>
        </row>
        <row r="3643">
          <cell r="A3643"/>
        </row>
        <row r="3644">
          <cell r="A3644"/>
        </row>
        <row r="3645">
          <cell r="A3645"/>
        </row>
        <row r="3646">
          <cell r="A3646"/>
        </row>
        <row r="3647">
          <cell r="A3647"/>
        </row>
        <row r="3648">
          <cell r="A3648"/>
        </row>
        <row r="3649">
          <cell r="A3649"/>
        </row>
        <row r="3650">
          <cell r="A3650"/>
        </row>
        <row r="3651">
          <cell r="A3651"/>
        </row>
        <row r="3652">
          <cell r="A3652"/>
        </row>
        <row r="3653">
          <cell r="A3653"/>
        </row>
        <row r="3654">
          <cell r="A3654"/>
        </row>
        <row r="3655">
          <cell r="A3655"/>
        </row>
        <row r="3656">
          <cell r="A3656"/>
        </row>
        <row r="3657">
          <cell r="A3657"/>
        </row>
        <row r="3658">
          <cell r="A3658"/>
        </row>
        <row r="3659">
          <cell r="A3659"/>
        </row>
        <row r="3660">
          <cell r="A3660"/>
        </row>
        <row r="3661">
          <cell r="A3661"/>
        </row>
        <row r="3662">
          <cell r="A3662"/>
        </row>
        <row r="3663">
          <cell r="A3663"/>
        </row>
        <row r="3664">
          <cell r="A3664"/>
        </row>
        <row r="3665">
          <cell r="A3665"/>
        </row>
        <row r="3666">
          <cell r="A3666"/>
        </row>
        <row r="3667">
          <cell r="A3667"/>
        </row>
        <row r="3668">
          <cell r="A3668"/>
        </row>
        <row r="3669">
          <cell r="A3669"/>
        </row>
        <row r="3670">
          <cell r="A3670"/>
        </row>
        <row r="3671">
          <cell r="A3671"/>
        </row>
        <row r="3672">
          <cell r="A3672"/>
        </row>
        <row r="3673">
          <cell r="A3673"/>
        </row>
        <row r="3674">
          <cell r="A3674"/>
        </row>
        <row r="3675">
          <cell r="A3675"/>
        </row>
        <row r="3676">
          <cell r="A3676"/>
        </row>
        <row r="3677">
          <cell r="A3677"/>
        </row>
        <row r="3678">
          <cell r="A3678"/>
        </row>
        <row r="3679">
          <cell r="A3679"/>
        </row>
        <row r="3680">
          <cell r="A3680"/>
        </row>
        <row r="3681">
          <cell r="A3681"/>
        </row>
        <row r="3682">
          <cell r="A3682"/>
        </row>
        <row r="3683">
          <cell r="A3683"/>
        </row>
        <row r="3684">
          <cell r="A3684"/>
        </row>
        <row r="3685">
          <cell r="A3685"/>
        </row>
        <row r="3686">
          <cell r="A3686"/>
        </row>
        <row r="3687">
          <cell r="A3687"/>
        </row>
        <row r="3688">
          <cell r="A3688"/>
        </row>
        <row r="3689">
          <cell r="A3689"/>
        </row>
        <row r="3690">
          <cell r="A3690"/>
        </row>
        <row r="3691">
          <cell r="A3691"/>
        </row>
        <row r="3692">
          <cell r="A3692"/>
        </row>
        <row r="3693">
          <cell r="A3693"/>
        </row>
        <row r="3694">
          <cell r="A3694"/>
        </row>
        <row r="3695">
          <cell r="A3695"/>
        </row>
        <row r="3696">
          <cell r="A3696"/>
        </row>
        <row r="3697">
          <cell r="A3697"/>
        </row>
        <row r="3698">
          <cell r="A3698"/>
        </row>
        <row r="3699">
          <cell r="A3699"/>
        </row>
        <row r="3700">
          <cell r="A3700"/>
        </row>
        <row r="3701">
          <cell r="A3701"/>
        </row>
        <row r="3702">
          <cell r="A3702"/>
        </row>
        <row r="3703">
          <cell r="A3703"/>
        </row>
        <row r="3704">
          <cell r="A3704"/>
        </row>
        <row r="3705">
          <cell r="A3705"/>
        </row>
        <row r="3706">
          <cell r="A3706"/>
        </row>
        <row r="3707">
          <cell r="A3707"/>
        </row>
        <row r="3708">
          <cell r="A3708"/>
        </row>
        <row r="3709">
          <cell r="A3709"/>
        </row>
        <row r="3710">
          <cell r="A3710"/>
        </row>
        <row r="3711">
          <cell r="A3711"/>
        </row>
        <row r="3712">
          <cell r="A3712"/>
        </row>
        <row r="3713">
          <cell r="A3713"/>
        </row>
        <row r="3714">
          <cell r="A3714"/>
        </row>
        <row r="3715">
          <cell r="A3715"/>
        </row>
        <row r="3716">
          <cell r="A3716"/>
        </row>
        <row r="3717">
          <cell r="A3717"/>
        </row>
        <row r="3718">
          <cell r="A3718"/>
        </row>
        <row r="3719">
          <cell r="A3719"/>
        </row>
        <row r="3720">
          <cell r="A3720"/>
        </row>
        <row r="3721">
          <cell r="A3721"/>
        </row>
        <row r="3722">
          <cell r="A3722"/>
        </row>
        <row r="3723">
          <cell r="A3723"/>
        </row>
        <row r="3724">
          <cell r="A3724"/>
        </row>
        <row r="3725">
          <cell r="A3725"/>
        </row>
        <row r="3726">
          <cell r="A3726"/>
        </row>
        <row r="3727">
          <cell r="A3727"/>
        </row>
        <row r="3728">
          <cell r="A3728"/>
        </row>
        <row r="3729">
          <cell r="A3729"/>
        </row>
        <row r="3730">
          <cell r="A3730"/>
        </row>
        <row r="3731">
          <cell r="A3731"/>
        </row>
        <row r="3732">
          <cell r="A3732"/>
        </row>
        <row r="3733">
          <cell r="A3733"/>
        </row>
        <row r="3734">
          <cell r="A3734"/>
        </row>
        <row r="3735">
          <cell r="A3735"/>
        </row>
        <row r="3736">
          <cell r="A3736"/>
        </row>
        <row r="3737">
          <cell r="A3737"/>
        </row>
        <row r="3738">
          <cell r="A3738"/>
        </row>
        <row r="3739">
          <cell r="A3739"/>
        </row>
        <row r="3740">
          <cell r="A3740"/>
        </row>
        <row r="3741">
          <cell r="A3741"/>
        </row>
        <row r="3742">
          <cell r="A3742"/>
        </row>
        <row r="3743">
          <cell r="A3743"/>
        </row>
        <row r="3744">
          <cell r="A3744"/>
        </row>
        <row r="3745">
          <cell r="A3745"/>
        </row>
        <row r="3746">
          <cell r="A3746"/>
        </row>
        <row r="3747">
          <cell r="A3747"/>
        </row>
        <row r="3748">
          <cell r="A3748"/>
        </row>
        <row r="3749">
          <cell r="A3749"/>
        </row>
        <row r="3750">
          <cell r="A3750"/>
        </row>
        <row r="3751">
          <cell r="A3751"/>
        </row>
        <row r="3752">
          <cell r="A3752"/>
        </row>
        <row r="3753">
          <cell r="A3753"/>
        </row>
        <row r="3754">
          <cell r="A3754"/>
        </row>
        <row r="3755">
          <cell r="A3755"/>
        </row>
        <row r="3756">
          <cell r="A3756"/>
        </row>
        <row r="3757">
          <cell r="A3757"/>
        </row>
        <row r="3758">
          <cell r="A3758"/>
        </row>
        <row r="3759">
          <cell r="A3759"/>
        </row>
        <row r="3760">
          <cell r="A3760"/>
        </row>
        <row r="3761">
          <cell r="A3761"/>
        </row>
        <row r="3762">
          <cell r="A3762"/>
        </row>
        <row r="3763">
          <cell r="A3763"/>
        </row>
        <row r="3764">
          <cell r="A3764"/>
        </row>
        <row r="3765">
          <cell r="A3765"/>
        </row>
        <row r="3766">
          <cell r="A3766"/>
        </row>
        <row r="3767">
          <cell r="A3767"/>
        </row>
        <row r="3768">
          <cell r="A3768"/>
        </row>
        <row r="3769">
          <cell r="A3769"/>
        </row>
        <row r="3770">
          <cell r="A3770"/>
        </row>
        <row r="3771">
          <cell r="A3771"/>
        </row>
        <row r="3772">
          <cell r="A3772"/>
        </row>
        <row r="3773">
          <cell r="A3773"/>
        </row>
        <row r="3774">
          <cell r="A3774"/>
        </row>
        <row r="3775">
          <cell r="A3775"/>
        </row>
        <row r="3776">
          <cell r="A3776"/>
        </row>
        <row r="3777">
          <cell r="A3777"/>
        </row>
        <row r="3778">
          <cell r="A3778"/>
        </row>
        <row r="3779">
          <cell r="A3779"/>
        </row>
        <row r="3780">
          <cell r="A3780"/>
        </row>
        <row r="3781">
          <cell r="A3781"/>
        </row>
        <row r="3782">
          <cell r="A3782"/>
        </row>
        <row r="3783">
          <cell r="A3783"/>
        </row>
        <row r="3784">
          <cell r="A3784"/>
        </row>
        <row r="3785">
          <cell r="A3785"/>
        </row>
        <row r="3786">
          <cell r="A3786"/>
        </row>
        <row r="3787">
          <cell r="A3787"/>
        </row>
        <row r="3788">
          <cell r="A3788"/>
        </row>
        <row r="3789">
          <cell r="A3789"/>
        </row>
        <row r="3790">
          <cell r="A3790"/>
        </row>
        <row r="3791">
          <cell r="A3791"/>
        </row>
        <row r="3792">
          <cell r="A3792"/>
        </row>
        <row r="3793">
          <cell r="A3793"/>
        </row>
        <row r="3794">
          <cell r="A3794"/>
        </row>
        <row r="3795">
          <cell r="A3795"/>
        </row>
        <row r="3796">
          <cell r="A3796"/>
        </row>
        <row r="3797">
          <cell r="A3797"/>
        </row>
        <row r="3798">
          <cell r="A3798"/>
        </row>
        <row r="3799">
          <cell r="A3799"/>
        </row>
        <row r="3800">
          <cell r="A3800"/>
        </row>
        <row r="3801">
          <cell r="A3801"/>
        </row>
        <row r="3802">
          <cell r="A3802"/>
        </row>
        <row r="3803">
          <cell r="A3803"/>
        </row>
        <row r="3804">
          <cell r="A3804"/>
        </row>
        <row r="3805">
          <cell r="A3805"/>
        </row>
        <row r="3806">
          <cell r="A3806"/>
        </row>
        <row r="3807">
          <cell r="A3807"/>
        </row>
        <row r="3808">
          <cell r="A3808"/>
        </row>
        <row r="3809">
          <cell r="A3809"/>
        </row>
        <row r="3810">
          <cell r="A3810"/>
        </row>
        <row r="3811">
          <cell r="A3811"/>
        </row>
        <row r="3812">
          <cell r="A3812"/>
        </row>
        <row r="3813">
          <cell r="A3813"/>
        </row>
        <row r="3814">
          <cell r="A3814"/>
        </row>
        <row r="3815">
          <cell r="A3815"/>
        </row>
        <row r="3816">
          <cell r="A3816"/>
        </row>
        <row r="3817">
          <cell r="A3817"/>
        </row>
        <row r="3818">
          <cell r="A3818"/>
        </row>
        <row r="3819">
          <cell r="A3819"/>
        </row>
        <row r="3820">
          <cell r="A3820"/>
        </row>
        <row r="3821">
          <cell r="A3821"/>
        </row>
        <row r="3822">
          <cell r="A3822"/>
        </row>
        <row r="3823">
          <cell r="A3823"/>
        </row>
        <row r="3824">
          <cell r="A3824"/>
        </row>
        <row r="3825">
          <cell r="A3825"/>
        </row>
        <row r="3826">
          <cell r="A3826"/>
        </row>
        <row r="3827">
          <cell r="A3827"/>
        </row>
        <row r="3828">
          <cell r="A3828"/>
        </row>
        <row r="3829">
          <cell r="A3829"/>
        </row>
        <row r="3830">
          <cell r="A3830"/>
        </row>
        <row r="3831">
          <cell r="A3831"/>
        </row>
        <row r="3832">
          <cell r="A3832"/>
        </row>
        <row r="3833">
          <cell r="A3833"/>
        </row>
        <row r="3834">
          <cell r="A3834"/>
        </row>
        <row r="3835">
          <cell r="A3835"/>
        </row>
        <row r="3836">
          <cell r="A3836"/>
        </row>
        <row r="3837">
          <cell r="A3837"/>
        </row>
        <row r="3838">
          <cell r="A3838"/>
        </row>
        <row r="3839">
          <cell r="A3839"/>
        </row>
        <row r="3840">
          <cell r="A3840"/>
        </row>
        <row r="3841">
          <cell r="A3841"/>
        </row>
        <row r="3842">
          <cell r="A3842"/>
        </row>
        <row r="3843">
          <cell r="A3843"/>
        </row>
        <row r="3844">
          <cell r="A3844"/>
        </row>
        <row r="3845">
          <cell r="A3845"/>
        </row>
        <row r="3846">
          <cell r="A3846"/>
        </row>
        <row r="3847">
          <cell r="A3847"/>
        </row>
        <row r="3848">
          <cell r="A3848"/>
        </row>
        <row r="3849">
          <cell r="A3849"/>
        </row>
        <row r="3850">
          <cell r="A3850"/>
        </row>
        <row r="3851">
          <cell r="A3851"/>
        </row>
        <row r="3852">
          <cell r="A3852"/>
        </row>
        <row r="3853">
          <cell r="A3853"/>
        </row>
        <row r="3854">
          <cell r="A3854"/>
        </row>
        <row r="3855">
          <cell r="A3855"/>
        </row>
        <row r="3856">
          <cell r="A3856"/>
        </row>
        <row r="3857">
          <cell r="A3857"/>
        </row>
        <row r="3858">
          <cell r="A3858"/>
        </row>
        <row r="3859">
          <cell r="A3859"/>
        </row>
        <row r="3860">
          <cell r="A3860"/>
        </row>
        <row r="3861">
          <cell r="A3861"/>
        </row>
        <row r="3862">
          <cell r="A3862"/>
        </row>
        <row r="3863">
          <cell r="A3863"/>
        </row>
        <row r="3864">
          <cell r="A3864"/>
        </row>
        <row r="3865">
          <cell r="A3865"/>
        </row>
        <row r="3866">
          <cell r="A3866"/>
        </row>
        <row r="3867">
          <cell r="A3867"/>
        </row>
        <row r="3868">
          <cell r="A3868"/>
        </row>
        <row r="3869">
          <cell r="A3869"/>
        </row>
        <row r="3870">
          <cell r="A3870"/>
        </row>
        <row r="3871">
          <cell r="A3871"/>
        </row>
        <row r="3872">
          <cell r="A3872"/>
        </row>
        <row r="3873">
          <cell r="A3873"/>
        </row>
        <row r="3874">
          <cell r="A3874"/>
        </row>
        <row r="3875">
          <cell r="A3875"/>
        </row>
        <row r="3876">
          <cell r="A3876"/>
        </row>
        <row r="3877">
          <cell r="A3877"/>
        </row>
        <row r="3878">
          <cell r="A3878"/>
        </row>
        <row r="3879">
          <cell r="A3879"/>
        </row>
        <row r="3880">
          <cell r="A3880"/>
        </row>
        <row r="3881">
          <cell r="A3881"/>
        </row>
        <row r="3882">
          <cell r="A3882"/>
        </row>
        <row r="3883">
          <cell r="A3883"/>
        </row>
        <row r="3884">
          <cell r="A3884"/>
        </row>
        <row r="3885">
          <cell r="A3885"/>
        </row>
        <row r="3886">
          <cell r="A3886"/>
        </row>
        <row r="3887">
          <cell r="A3887"/>
        </row>
        <row r="3888">
          <cell r="A3888"/>
        </row>
        <row r="3889">
          <cell r="A3889"/>
        </row>
        <row r="3890">
          <cell r="A3890"/>
        </row>
        <row r="3891">
          <cell r="A3891"/>
        </row>
        <row r="3892">
          <cell r="A3892"/>
        </row>
        <row r="3893">
          <cell r="A3893"/>
        </row>
        <row r="3894">
          <cell r="A3894"/>
        </row>
        <row r="3895">
          <cell r="A3895"/>
        </row>
        <row r="3896">
          <cell r="A3896"/>
        </row>
        <row r="3897">
          <cell r="A3897"/>
        </row>
        <row r="3898">
          <cell r="A3898"/>
        </row>
        <row r="3899">
          <cell r="A3899"/>
        </row>
        <row r="3900">
          <cell r="A3900"/>
        </row>
        <row r="3901">
          <cell r="A3901"/>
        </row>
        <row r="3902">
          <cell r="A3902"/>
        </row>
        <row r="3903">
          <cell r="A3903"/>
        </row>
        <row r="3904">
          <cell r="A3904"/>
        </row>
        <row r="3905">
          <cell r="A3905"/>
        </row>
        <row r="3906">
          <cell r="A3906"/>
        </row>
        <row r="3907">
          <cell r="A3907"/>
        </row>
        <row r="3908">
          <cell r="A3908"/>
        </row>
        <row r="3909">
          <cell r="A3909"/>
        </row>
        <row r="3910">
          <cell r="A3910"/>
        </row>
        <row r="3911">
          <cell r="A3911"/>
        </row>
        <row r="3912">
          <cell r="A3912"/>
        </row>
        <row r="3913">
          <cell r="A3913"/>
        </row>
        <row r="3914">
          <cell r="A3914"/>
        </row>
        <row r="3915">
          <cell r="A3915"/>
        </row>
        <row r="3916">
          <cell r="A3916"/>
        </row>
        <row r="3917">
          <cell r="A3917"/>
        </row>
        <row r="3918">
          <cell r="A3918"/>
        </row>
        <row r="3919">
          <cell r="A3919"/>
        </row>
        <row r="3920">
          <cell r="A3920"/>
        </row>
        <row r="3921">
          <cell r="A3921"/>
        </row>
        <row r="3922">
          <cell r="A3922"/>
        </row>
        <row r="3923">
          <cell r="A3923"/>
        </row>
        <row r="3924">
          <cell r="A3924"/>
        </row>
        <row r="3925">
          <cell r="A3925"/>
        </row>
        <row r="3926">
          <cell r="A3926"/>
        </row>
        <row r="3927">
          <cell r="A3927"/>
        </row>
        <row r="3928">
          <cell r="A3928"/>
        </row>
        <row r="3929">
          <cell r="A3929"/>
        </row>
        <row r="3930">
          <cell r="A3930"/>
        </row>
        <row r="3931">
          <cell r="A3931"/>
        </row>
        <row r="3932">
          <cell r="A3932"/>
        </row>
        <row r="3933">
          <cell r="A3933"/>
        </row>
        <row r="3934">
          <cell r="A3934"/>
        </row>
        <row r="3935">
          <cell r="A3935"/>
        </row>
        <row r="3936">
          <cell r="A3936"/>
        </row>
        <row r="3937">
          <cell r="A3937"/>
        </row>
        <row r="3938">
          <cell r="A3938"/>
        </row>
        <row r="3939">
          <cell r="A3939"/>
        </row>
        <row r="3940">
          <cell r="A3940"/>
        </row>
        <row r="3941">
          <cell r="A3941"/>
        </row>
        <row r="3942">
          <cell r="A3942"/>
        </row>
        <row r="3943">
          <cell r="A3943"/>
        </row>
        <row r="3944">
          <cell r="A3944"/>
        </row>
        <row r="3945">
          <cell r="A3945"/>
        </row>
        <row r="3946">
          <cell r="A3946"/>
        </row>
        <row r="3947">
          <cell r="A3947"/>
        </row>
        <row r="3948">
          <cell r="A3948"/>
        </row>
        <row r="3949">
          <cell r="A3949"/>
        </row>
        <row r="3950">
          <cell r="A3950"/>
        </row>
        <row r="3951">
          <cell r="A3951"/>
        </row>
        <row r="3952">
          <cell r="A3952"/>
        </row>
        <row r="3953">
          <cell r="A3953"/>
        </row>
        <row r="3954">
          <cell r="A3954"/>
        </row>
        <row r="3955">
          <cell r="A3955"/>
        </row>
        <row r="3956">
          <cell r="A3956"/>
        </row>
        <row r="3957">
          <cell r="A3957"/>
        </row>
        <row r="3958">
          <cell r="A3958"/>
        </row>
        <row r="3959">
          <cell r="A3959"/>
        </row>
        <row r="3960">
          <cell r="A3960"/>
        </row>
        <row r="3961">
          <cell r="A3961"/>
        </row>
        <row r="3962">
          <cell r="A3962"/>
        </row>
        <row r="3963">
          <cell r="A3963"/>
        </row>
        <row r="3964">
          <cell r="A3964"/>
        </row>
        <row r="3965">
          <cell r="A3965"/>
        </row>
        <row r="3966">
          <cell r="A3966"/>
        </row>
        <row r="3967">
          <cell r="A3967"/>
        </row>
        <row r="3968">
          <cell r="A3968"/>
        </row>
        <row r="3969">
          <cell r="A3969"/>
        </row>
        <row r="3970">
          <cell r="A3970"/>
        </row>
        <row r="3971">
          <cell r="A3971"/>
        </row>
        <row r="3972">
          <cell r="A3972"/>
        </row>
        <row r="3973">
          <cell r="A3973"/>
        </row>
        <row r="3974">
          <cell r="A3974"/>
        </row>
        <row r="3975">
          <cell r="A3975"/>
        </row>
        <row r="3976">
          <cell r="A3976"/>
        </row>
        <row r="3977">
          <cell r="A3977"/>
        </row>
        <row r="3978">
          <cell r="A3978"/>
        </row>
        <row r="3979">
          <cell r="A3979"/>
        </row>
        <row r="3980">
          <cell r="A3980"/>
        </row>
        <row r="3981">
          <cell r="A3981"/>
        </row>
        <row r="3982">
          <cell r="A3982"/>
        </row>
        <row r="3983">
          <cell r="A3983"/>
        </row>
        <row r="3984">
          <cell r="A3984"/>
        </row>
        <row r="3985">
          <cell r="A3985"/>
        </row>
        <row r="3986">
          <cell r="A3986"/>
        </row>
        <row r="3987">
          <cell r="A3987"/>
        </row>
        <row r="3988">
          <cell r="A3988"/>
        </row>
        <row r="3989">
          <cell r="A3989"/>
        </row>
        <row r="3990">
          <cell r="A3990"/>
        </row>
        <row r="3991">
          <cell r="A3991"/>
        </row>
        <row r="3992">
          <cell r="A3992"/>
        </row>
        <row r="3993">
          <cell r="A3993"/>
        </row>
        <row r="3994">
          <cell r="A3994"/>
        </row>
        <row r="3995">
          <cell r="A3995"/>
        </row>
        <row r="3996">
          <cell r="A3996"/>
        </row>
        <row r="3997">
          <cell r="A3997"/>
        </row>
        <row r="3998">
          <cell r="A3998"/>
        </row>
        <row r="3999">
          <cell r="A3999"/>
        </row>
        <row r="4000">
          <cell r="A4000"/>
        </row>
        <row r="4001">
          <cell r="A4001"/>
        </row>
        <row r="4002">
          <cell r="A4002"/>
        </row>
        <row r="4003">
          <cell r="A4003"/>
        </row>
        <row r="4004">
          <cell r="A4004"/>
        </row>
        <row r="4005">
          <cell r="A4005"/>
        </row>
        <row r="4006">
          <cell r="A4006"/>
        </row>
        <row r="4007">
          <cell r="A4007"/>
        </row>
        <row r="4008">
          <cell r="A4008"/>
        </row>
        <row r="4009">
          <cell r="A4009"/>
        </row>
        <row r="4010">
          <cell r="A4010"/>
        </row>
        <row r="4011">
          <cell r="A4011"/>
        </row>
        <row r="4012">
          <cell r="A4012"/>
        </row>
        <row r="4013">
          <cell r="A4013"/>
        </row>
        <row r="4014">
          <cell r="A4014"/>
        </row>
        <row r="4015">
          <cell r="A4015"/>
        </row>
        <row r="4016">
          <cell r="A4016"/>
        </row>
        <row r="4017">
          <cell r="A4017"/>
        </row>
        <row r="4018">
          <cell r="A4018"/>
        </row>
        <row r="4019">
          <cell r="A4019"/>
        </row>
        <row r="4020">
          <cell r="A4020"/>
        </row>
        <row r="4021">
          <cell r="A4021"/>
        </row>
        <row r="4022">
          <cell r="A4022"/>
        </row>
        <row r="4023">
          <cell r="A4023"/>
        </row>
        <row r="4024">
          <cell r="A4024"/>
        </row>
        <row r="4025">
          <cell r="A4025"/>
        </row>
        <row r="4026">
          <cell r="A4026"/>
        </row>
        <row r="4027">
          <cell r="A4027"/>
        </row>
        <row r="4028">
          <cell r="A4028"/>
        </row>
        <row r="4029">
          <cell r="A4029"/>
        </row>
        <row r="4030">
          <cell r="A4030"/>
        </row>
        <row r="4031">
          <cell r="A4031"/>
        </row>
        <row r="4032">
          <cell r="A4032"/>
        </row>
        <row r="4033">
          <cell r="A4033"/>
        </row>
        <row r="4034">
          <cell r="A4034"/>
        </row>
        <row r="4035">
          <cell r="A4035"/>
        </row>
        <row r="4036">
          <cell r="A4036"/>
        </row>
        <row r="4037">
          <cell r="A4037"/>
        </row>
        <row r="4038">
          <cell r="A4038"/>
        </row>
        <row r="4039">
          <cell r="A4039"/>
        </row>
        <row r="4040">
          <cell r="A4040"/>
        </row>
        <row r="4041">
          <cell r="A4041"/>
        </row>
        <row r="4042">
          <cell r="A4042"/>
        </row>
        <row r="4043">
          <cell r="A4043"/>
        </row>
        <row r="4044">
          <cell r="A4044"/>
        </row>
        <row r="4045">
          <cell r="A4045"/>
        </row>
        <row r="4046">
          <cell r="A4046"/>
        </row>
        <row r="4047">
          <cell r="A4047"/>
        </row>
        <row r="4048">
          <cell r="A4048"/>
        </row>
        <row r="4049">
          <cell r="A4049"/>
        </row>
        <row r="4050">
          <cell r="A4050"/>
        </row>
        <row r="4051">
          <cell r="A4051"/>
        </row>
        <row r="4052">
          <cell r="A4052"/>
        </row>
        <row r="4053">
          <cell r="A4053"/>
        </row>
        <row r="4054">
          <cell r="A4054"/>
        </row>
        <row r="4055">
          <cell r="A4055"/>
        </row>
        <row r="4056">
          <cell r="A4056"/>
        </row>
        <row r="4057">
          <cell r="A4057"/>
        </row>
        <row r="4058">
          <cell r="A4058"/>
        </row>
        <row r="4059">
          <cell r="A4059"/>
        </row>
        <row r="4060">
          <cell r="A4060"/>
        </row>
        <row r="4061">
          <cell r="A4061"/>
        </row>
        <row r="4062">
          <cell r="A4062"/>
        </row>
        <row r="4063">
          <cell r="A4063"/>
        </row>
        <row r="4064">
          <cell r="A4064"/>
        </row>
        <row r="4065">
          <cell r="A4065"/>
        </row>
        <row r="4066">
          <cell r="A4066"/>
        </row>
        <row r="4067">
          <cell r="A4067"/>
        </row>
        <row r="4068">
          <cell r="A4068"/>
        </row>
        <row r="4069">
          <cell r="A4069"/>
        </row>
        <row r="4070">
          <cell r="A4070"/>
        </row>
        <row r="4071">
          <cell r="A4071"/>
        </row>
        <row r="4072">
          <cell r="A4072"/>
        </row>
        <row r="4073">
          <cell r="A4073"/>
        </row>
        <row r="4074">
          <cell r="A4074"/>
        </row>
        <row r="4075">
          <cell r="A4075"/>
        </row>
        <row r="4076">
          <cell r="A4076"/>
        </row>
        <row r="4077">
          <cell r="A4077"/>
        </row>
        <row r="4078">
          <cell r="A4078"/>
        </row>
        <row r="4079">
          <cell r="A4079"/>
        </row>
        <row r="4080">
          <cell r="A4080"/>
        </row>
        <row r="4081">
          <cell r="A4081"/>
        </row>
        <row r="4082">
          <cell r="A4082"/>
        </row>
        <row r="4083">
          <cell r="A4083"/>
        </row>
        <row r="4084">
          <cell r="A4084"/>
        </row>
        <row r="4085">
          <cell r="A4085"/>
        </row>
        <row r="4086">
          <cell r="A4086"/>
        </row>
        <row r="4087">
          <cell r="A4087"/>
        </row>
        <row r="4088">
          <cell r="A4088"/>
        </row>
        <row r="4089">
          <cell r="A4089"/>
        </row>
        <row r="4090">
          <cell r="A4090"/>
        </row>
        <row r="4091">
          <cell r="A4091"/>
        </row>
        <row r="4092">
          <cell r="A4092"/>
        </row>
        <row r="4093">
          <cell r="A4093"/>
        </row>
        <row r="4094">
          <cell r="A4094"/>
        </row>
        <row r="4095">
          <cell r="A4095"/>
        </row>
        <row r="4096">
          <cell r="A4096"/>
        </row>
        <row r="4097">
          <cell r="A4097"/>
        </row>
        <row r="4098">
          <cell r="A4098"/>
        </row>
        <row r="4099">
          <cell r="A4099"/>
        </row>
        <row r="4100">
          <cell r="A4100"/>
        </row>
        <row r="4101">
          <cell r="A4101"/>
        </row>
        <row r="4102">
          <cell r="A4102"/>
        </row>
        <row r="4103">
          <cell r="A4103"/>
        </row>
        <row r="4104">
          <cell r="A4104"/>
        </row>
        <row r="4105">
          <cell r="A4105"/>
        </row>
        <row r="4106">
          <cell r="A4106"/>
        </row>
        <row r="4107">
          <cell r="A4107"/>
        </row>
        <row r="4108">
          <cell r="A4108"/>
        </row>
        <row r="4109">
          <cell r="A4109"/>
        </row>
        <row r="4110">
          <cell r="A4110"/>
        </row>
        <row r="4111">
          <cell r="A4111"/>
        </row>
        <row r="4112">
          <cell r="A4112"/>
        </row>
        <row r="4113">
          <cell r="A4113"/>
        </row>
        <row r="4114">
          <cell r="A4114"/>
        </row>
        <row r="4115">
          <cell r="A4115"/>
        </row>
        <row r="4116">
          <cell r="A4116"/>
        </row>
        <row r="4117">
          <cell r="A4117"/>
        </row>
        <row r="4118">
          <cell r="A4118"/>
        </row>
        <row r="4119">
          <cell r="A4119"/>
        </row>
        <row r="4120">
          <cell r="A4120"/>
        </row>
        <row r="4121">
          <cell r="A4121"/>
        </row>
        <row r="4122">
          <cell r="A4122"/>
        </row>
        <row r="4123">
          <cell r="A4123"/>
        </row>
        <row r="4124">
          <cell r="A4124"/>
        </row>
        <row r="4125">
          <cell r="A4125"/>
        </row>
        <row r="4126">
          <cell r="A4126"/>
        </row>
        <row r="4127">
          <cell r="A4127"/>
        </row>
        <row r="4128">
          <cell r="A4128"/>
        </row>
        <row r="4129">
          <cell r="A4129"/>
        </row>
        <row r="4130">
          <cell r="A4130"/>
        </row>
        <row r="4131">
          <cell r="A4131"/>
        </row>
        <row r="4132">
          <cell r="A4132"/>
        </row>
        <row r="4133">
          <cell r="A4133"/>
        </row>
        <row r="4134">
          <cell r="A4134"/>
        </row>
        <row r="4135">
          <cell r="A4135"/>
        </row>
        <row r="4136">
          <cell r="A4136"/>
        </row>
        <row r="4137">
          <cell r="A4137"/>
        </row>
        <row r="4138">
          <cell r="A4138"/>
        </row>
        <row r="4139">
          <cell r="A4139"/>
        </row>
        <row r="4140">
          <cell r="A4140"/>
        </row>
        <row r="4141">
          <cell r="A4141"/>
        </row>
        <row r="4142">
          <cell r="A4142"/>
        </row>
        <row r="4143">
          <cell r="A4143"/>
        </row>
        <row r="4144">
          <cell r="A4144"/>
        </row>
        <row r="4145">
          <cell r="A4145"/>
        </row>
        <row r="4146">
          <cell r="A4146"/>
        </row>
        <row r="4147">
          <cell r="A4147"/>
        </row>
        <row r="4148">
          <cell r="A4148"/>
        </row>
        <row r="4149">
          <cell r="A4149"/>
        </row>
        <row r="4150">
          <cell r="A4150"/>
        </row>
        <row r="4151">
          <cell r="A4151"/>
        </row>
        <row r="4152">
          <cell r="A4152"/>
        </row>
        <row r="4153">
          <cell r="A4153"/>
        </row>
        <row r="4154">
          <cell r="A4154"/>
        </row>
        <row r="4155">
          <cell r="A4155"/>
        </row>
        <row r="4156">
          <cell r="A4156"/>
        </row>
        <row r="4157">
          <cell r="A4157"/>
        </row>
        <row r="4158">
          <cell r="A4158"/>
        </row>
        <row r="4159">
          <cell r="A4159"/>
        </row>
        <row r="4160">
          <cell r="A4160"/>
        </row>
        <row r="4161">
          <cell r="A4161"/>
        </row>
        <row r="4162">
          <cell r="A4162"/>
        </row>
        <row r="4163">
          <cell r="A4163"/>
        </row>
        <row r="4164">
          <cell r="A4164"/>
        </row>
        <row r="4165">
          <cell r="A4165"/>
        </row>
        <row r="4166">
          <cell r="A4166"/>
        </row>
        <row r="4167">
          <cell r="A4167"/>
        </row>
        <row r="4168">
          <cell r="A4168"/>
        </row>
        <row r="4169">
          <cell r="A4169"/>
        </row>
        <row r="4170">
          <cell r="A4170"/>
        </row>
        <row r="4171">
          <cell r="A4171"/>
        </row>
        <row r="4172">
          <cell r="A4172"/>
        </row>
        <row r="4173">
          <cell r="A4173"/>
        </row>
        <row r="4174">
          <cell r="A4174"/>
        </row>
        <row r="4175">
          <cell r="A4175"/>
        </row>
        <row r="4176">
          <cell r="A4176"/>
        </row>
        <row r="4177">
          <cell r="A4177"/>
        </row>
        <row r="4178">
          <cell r="A4178"/>
        </row>
        <row r="4179">
          <cell r="A4179"/>
        </row>
        <row r="4180">
          <cell r="A4180"/>
        </row>
        <row r="4181">
          <cell r="A4181"/>
        </row>
        <row r="4182">
          <cell r="A4182"/>
        </row>
        <row r="4183">
          <cell r="A4183"/>
        </row>
        <row r="4184">
          <cell r="A4184"/>
        </row>
        <row r="4185">
          <cell r="A4185"/>
        </row>
        <row r="4186">
          <cell r="A4186"/>
        </row>
        <row r="4187">
          <cell r="A4187"/>
        </row>
        <row r="4188">
          <cell r="A4188"/>
        </row>
        <row r="4189">
          <cell r="A4189"/>
        </row>
        <row r="4190">
          <cell r="A4190"/>
        </row>
        <row r="4191">
          <cell r="A4191"/>
        </row>
        <row r="4192">
          <cell r="A4192"/>
        </row>
        <row r="4193">
          <cell r="A4193"/>
        </row>
        <row r="4194">
          <cell r="A4194"/>
        </row>
        <row r="4195">
          <cell r="A4195"/>
        </row>
        <row r="4196">
          <cell r="A4196"/>
        </row>
        <row r="4197">
          <cell r="A4197"/>
        </row>
        <row r="4198">
          <cell r="A4198"/>
        </row>
        <row r="4199">
          <cell r="A4199"/>
        </row>
        <row r="4200">
          <cell r="A4200"/>
        </row>
        <row r="4201">
          <cell r="A4201"/>
        </row>
        <row r="4202">
          <cell r="A4202"/>
        </row>
        <row r="4203">
          <cell r="A4203"/>
        </row>
        <row r="4204">
          <cell r="A4204"/>
        </row>
        <row r="4205">
          <cell r="A4205"/>
        </row>
        <row r="4206">
          <cell r="A4206"/>
        </row>
        <row r="4207">
          <cell r="A4207"/>
        </row>
        <row r="4208">
          <cell r="A4208"/>
        </row>
        <row r="4209">
          <cell r="A4209"/>
        </row>
        <row r="4210">
          <cell r="A4210"/>
        </row>
        <row r="4211">
          <cell r="A4211"/>
        </row>
        <row r="4212">
          <cell r="A4212"/>
        </row>
        <row r="4213">
          <cell r="A4213"/>
        </row>
        <row r="4214">
          <cell r="A4214"/>
        </row>
        <row r="4215">
          <cell r="A4215"/>
        </row>
        <row r="4216">
          <cell r="A4216"/>
        </row>
        <row r="4217">
          <cell r="A4217"/>
        </row>
        <row r="4218">
          <cell r="A4218"/>
        </row>
        <row r="4219">
          <cell r="A4219"/>
        </row>
        <row r="4220">
          <cell r="A4220"/>
        </row>
        <row r="4221">
          <cell r="A4221"/>
        </row>
        <row r="4222">
          <cell r="A4222"/>
        </row>
        <row r="4223">
          <cell r="A4223"/>
        </row>
        <row r="4224">
          <cell r="A4224"/>
        </row>
        <row r="4225">
          <cell r="A4225"/>
        </row>
        <row r="4226">
          <cell r="A4226"/>
        </row>
        <row r="4227">
          <cell r="A4227"/>
        </row>
        <row r="4228">
          <cell r="A4228"/>
        </row>
        <row r="4229">
          <cell r="A4229"/>
        </row>
        <row r="4230">
          <cell r="A4230"/>
        </row>
        <row r="4231">
          <cell r="A4231"/>
        </row>
        <row r="4232">
          <cell r="A4232"/>
        </row>
        <row r="4233">
          <cell r="A4233"/>
        </row>
        <row r="4234">
          <cell r="A4234"/>
        </row>
        <row r="4235">
          <cell r="A4235"/>
        </row>
        <row r="4236">
          <cell r="A4236"/>
        </row>
        <row r="4237">
          <cell r="A4237"/>
        </row>
        <row r="4238">
          <cell r="A4238"/>
        </row>
        <row r="4239">
          <cell r="A4239"/>
        </row>
        <row r="4240">
          <cell r="A4240"/>
        </row>
        <row r="4241">
          <cell r="A4241"/>
        </row>
        <row r="4242">
          <cell r="A4242"/>
        </row>
        <row r="4243">
          <cell r="A4243"/>
        </row>
        <row r="4244">
          <cell r="A4244"/>
        </row>
        <row r="4245">
          <cell r="A4245"/>
        </row>
        <row r="4246">
          <cell r="A4246"/>
        </row>
        <row r="4247">
          <cell r="A4247"/>
        </row>
        <row r="4248">
          <cell r="A4248"/>
        </row>
        <row r="4249">
          <cell r="A4249"/>
        </row>
        <row r="4250">
          <cell r="A4250"/>
        </row>
        <row r="4251">
          <cell r="A4251"/>
        </row>
        <row r="4252">
          <cell r="A4252"/>
        </row>
        <row r="4253">
          <cell r="A4253"/>
        </row>
        <row r="4254">
          <cell r="A4254"/>
        </row>
        <row r="4255">
          <cell r="A4255"/>
        </row>
        <row r="4256">
          <cell r="A4256"/>
        </row>
        <row r="4257">
          <cell r="A4257"/>
        </row>
        <row r="4258">
          <cell r="A4258"/>
        </row>
        <row r="4259">
          <cell r="A4259"/>
        </row>
        <row r="4260">
          <cell r="A4260"/>
        </row>
        <row r="4261">
          <cell r="A4261"/>
        </row>
        <row r="4262">
          <cell r="A4262"/>
        </row>
        <row r="4263">
          <cell r="A4263"/>
        </row>
        <row r="4264">
          <cell r="A4264"/>
        </row>
        <row r="4265">
          <cell r="A4265"/>
        </row>
        <row r="4266">
          <cell r="A4266"/>
        </row>
        <row r="4267">
          <cell r="A4267"/>
        </row>
        <row r="4268">
          <cell r="A4268"/>
        </row>
        <row r="4269">
          <cell r="A4269"/>
        </row>
        <row r="4270">
          <cell r="A4270"/>
        </row>
        <row r="4271">
          <cell r="A4271"/>
        </row>
        <row r="4272">
          <cell r="A4272"/>
        </row>
        <row r="4273">
          <cell r="A4273"/>
        </row>
        <row r="4274">
          <cell r="A4274"/>
        </row>
        <row r="4275">
          <cell r="A4275"/>
        </row>
        <row r="4276">
          <cell r="A4276"/>
        </row>
        <row r="4277">
          <cell r="A4277"/>
        </row>
        <row r="4278">
          <cell r="A4278"/>
        </row>
        <row r="4279">
          <cell r="A4279"/>
        </row>
        <row r="4280">
          <cell r="A4280"/>
        </row>
        <row r="4281">
          <cell r="A4281"/>
        </row>
        <row r="4282">
          <cell r="A4282"/>
        </row>
        <row r="4283">
          <cell r="A4283"/>
        </row>
        <row r="4284">
          <cell r="A4284"/>
        </row>
        <row r="4285">
          <cell r="A4285"/>
        </row>
        <row r="4286">
          <cell r="A4286"/>
        </row>
        <row r="4287">
          <cell r="A4287"/>
        </row>
        <row r="4288">
          <cell r="A4288"/>
        </row>
        <row r="4289">
          <cell r="A4289"/>
        </row>
        <row r="4290">
          <cell r="A4290"/>
        </row>
        <row r="4291">
          <cell r="A4291"/>
        </row>
        <row r="4292">
          <cell r="A4292"/>
        </row>
        <row r="4293">
          <cell r="A4293"/>
        </row>
        <row r="4294">
          <cell r="A4294"/>
        </row>
        <row r="4295">
          <cell r="A4295"/>
        </row>
        <row r="4296">
          <cell r="A4296"/>
        </row>
        <row r="4297">
          <cell r="A4297"/>
        </row>
        <row r="4298">
          <cell r="A4298"/>
        </row>
        <row r="4299">
          <cell r="A4299"/>
        </row>
        <row r="4300">
          <cell r="A4300"/>
        </row>
        <row r="4301">
          <cell r="A4301"/>
        </row>
        <row r="4302">
          <cell r="A4302"/>
        </row>
        <row r="4303">
          <cell r="A4303"/>
        </row>
        <row r="4304">
          <cell r="A4304"/>
        </row>
        <row r="4305">
          <cell r="A4305"/>
        </row>
        <row r="4306">
          <cell r="A4306"/>
        </row>
        <row r="4307">
          <cell r="A4307"/>
        </row>
        <row r="4308">
          <cell r="A4308"/>
        </row>
        <row r="4309">
          <cell r="A4309"/>
        </row>
        <row r="4310">
          <cell r="A4310"/>
        </row>
        <row r="4311">
          <cell r="A4311"/>
        </row>
        <row r="4312">
          <cell r="A4312"/>
        </row>
        <row r="4313">
          <cell r="A4313"/>
        </row>
        <row r="4314">
          <cell r="A4314"/>
        </row>
        <row r="4315">
          <cell r="A4315"/>
        </row>
        <row r="4316">
          <cell r="A4316"/>
        </row>
        <row r="4317">
          <cell r="A4317"/>
        </row>
        <row r="4318">
          <cell r="A4318"/>
        </row>
        <row r="4319">
          <cell r="A4319"/>
        </row>
        <row r="4320">
          <cell r="A4320"/>
        </row>
        <row r="4321">
          <cell r="A4321"/>
        </row>
        <row r="4322">
          <cell r="A4322"/>
        </row>
        <row r="4323">
          <cell r="A4323"/>
        </row>
        <row r="4324">
          <cell r="A4324"/>
        </row>
        <row r="4325">
          <cell r="A4325"/>
        </row>
        <row r="4326">
          <cell r="A4326"/>
        </row>
        <row r="4327">
          <cell r="A4327"/>
        </row>
        <row r="4328">
          <cell r="A4328"/>
        </row>
        <row r="4329">
          <cell r="A4329"/>
        </row>
        <row r="4330">
          <cell r="A4330"/>
        </row>
        <row r="4331">
          <cell r="A4331"/>
        </row>
        <row r="4332">
          <cell r="A4332"/>
        </row>
        <row r="4333">
          <cell r="A4333"/>
        </row>
        <row r="4334">
          <cell r="A4334"/>
        </row>
        <row r="4335">
          <cell r="A4335"/>
        </row>
        <row r="4336">
          <cell r="A4336"/>
        </row>
        <row r="4337">
          <cell r="A4337"/>
        </row>
        <row r="4338">
          <cell r="A4338"/>
        </row>
        <row r="4339">
          <cell r="A4339"/>
        </row>
        <row r="4340">
          <cell r="A4340"/>
        </row>
        <row r="4341">
          <cell r="A4341"/>
        </row>
        <row r="4342">
          <cell r="A4342"/>
        </row>
        <row r="4343">
          <cell r="A4343"/>
        </row>
        <row r="4344">
          <cell r="A4344"/>
        </row>
        <row r="4345">
          <cell r="A4345"/>
        </row>
        <row r="4346">
          <cell r="A4346"/>
        </row>
        <row r="4347">
          <cell r="A4347"/>
        </row>
        <row r="4348">
          <cell r="A4348"/>
        </row>
        <row r="4349">
          <cell r="A4349"/>
        </row>
        <row r="4350">
          <cell r="A4350"/>
        </row>
        <row r="4351">
          <cell r="A4351"/>
        </row>
        <row r="4352">
          <cell r="A4352"/>
        </row>
        <row r="4353">
          <cell r="A4353"/>
        </row>
        <row r="4354">
          <cell r="A4354"/>
        </row>
        <row r="4355">
          <cell r="A4355"/>
        </row>
        <row r="4356">
          <cell r="A4356"/>
        </row>
        <row r="4357">
          <cell r="A4357"/>
        </row>
        <row r="4358">
          <cell r="A4358"/>
        </row>
        <row r="4359">
          <cell r="A4359"/>
        </row>
        <row r="4360">
          <cell r="A4360"/>
        </row>
        <row r="4361">
          <cell r="A4361"/>
        </row>
        <row r="4362">
          <cell r="A4362"/>
        </row>
        <row r="4363">
          <cell r="A4363"/>
        </row>
        <row r="4364">
          <cell r="A4364"/>
        </row>
        <row r="4365">
          <cell r="A4365"/>
        </row>
        <row r="4366">
          <cell r="A4366"/>
        </row>
        <row r="4367">
          <cell r="A4367"/>
        </row>
        <row r="4368">
          <cell r="A4368"/>
        </row>
        <row r="4369">
          <cell r="A4369"/>
        </row>
        <row r="4370">
          <cell r="A4370"/>
        </row>
        <row r="4371">
          <cell r="A4371"/>
        </row>
        <row r="4372">
          <cell r="A4372"/>
        </row>
        <row r="4373">
          <cell r="A4373"/>
        </row>
        <row r="4374">
          <cell r="A4374"/>
        </row>
        <row r="4375">
          <cell r="A4375"/>
        </row>
        <row r="4376">
          <cell r="A4376"/>
        </row>
        <row r="4377">
          <cell r="A4377"/>
        </row>
        <row r="4378">
          <cell r="A4378"/>
        </row>
        <row r="4379">
          <cell r="A4379"/>
        </row>
        <row r="4380">
          <cell r="A4380"/>
        </row>
        <row r="4381">
          <cell r="A4381"/>
        </row>
        <row r="4382">
          <cell r="A4382"/>
        </row>
        <row r="4383">
          <cell r="A4383"/>
        </row>
        <row r="4384">
          <cell r="A4384"/>
        </row>
        <row r="4385">
          <cell r="A4385"/>
        </row>
        <row r="4386">
          <cell r="A4386"/>
        </row>
        <row r="4387">
          <cell r="A4387"/>
        </row>
        <row r="4388">
          <cell r="A4388"/>
        </row>
        <row r="4389">
          <cell r="A4389"/>
        </row>
        <row r="4390">
          <cell r="A4390"/>
        </row>
        <row r="4391">
          <cell r="A4391"/>
        </row>
        <row r="4392">
          <cell r="A4392"/>
        </row>
        <row r="4393">
          <cell r="A4393"/>
        </row>
        <row r="4394">
          <cell r="A4394"/>
        </row>
        <row r="4395">
          <cell r="A4395"/>
        </row>
        <row r="4396">
          <cell r="A4396"/>
        </row>
        <row r="4397">
          <cell r="A4397"/>
        </row>
        <row r="4398">
          <cell r="A4398"/>
        </row>
        <row r="4399">
          <cell r="A4399"/>
        </row>
        <row r="4400">
          <cell r="A4400"/>
        </row>
        <row r="4401">
          <cell r="A4401"/>
        </row>
        <row r="4402">
          <cell r="A4402"/>
        </row>
        <row r="4403">
          <cell r="A4403"/>
        </row>
        <row r="4404">
          <cell r="A4404"/>
        </row>
        <row r="4405">
          <cell r="A4405"/>
        </row>
        <row r="4406">
          <cell r="A4406"/>
        </row>
        <row r="4407">
          <cell r="A4407"/>
        </row>
        <row r="4408">
          <cell r="A4408"/>
        </row>
        <row r="4409">
          <cell r="A4409"/>
        </row>
        <row r="4410">
          <cell r="A4410"/>
        </row>
        <row r="4411">
          <cell r="A4411"/>
        </row>
        <row r="4412">
          <cell r="A4412"/>
        </row>
        <row r="4413">
          <cell r="A4413"/>
        </row>
        <row r="4414">
          <cell r="A4414"/>
        </row>
        <row r="4415">
          <cell r="A4415"/>
        </row>
        <row r="4416">
          <cell r="A4416"/>
        </row>
        <row r="4417">
          <cell r="A4417"/>
        </row>
        <row r="4418">
          <cell r="A4418"/>
        </row>
        <row r="4419">
          <cell r="A4419"/>
        </row>
        <row r="4420">
          <cell r="A4420"/>
        </row>
        <row r="4421">
          <cell r="A4421"/>
        </row>
        <row r="4422">
          <cell r="A4422"/>
        </row>
        <row r="4423">
          <cell r="A4423"/>
        </row>
        <row r="4424">
          <cell r="A4424"/>
        </row>
        <row r="4425">
          <cell r="A4425"/>
        </row>
        <row r="4426">
          <cell r="A4426"/>
        </row>
        <row r="4427">
          <cell r="A4427"/>
        </row>
        <row r="4428">
          <cell r="A4428"/>
        </row>
        <row r="4429">
          <cell r="A4429"/>
        </row>
        <row r="4430">
          <cell r="A4430"/>
        </row>
        <row r="4431">
          <cell r="A4431"/>
        </row>
        <row r="4432">
          <cell r="A4432"/>
        </row>
        <row r="4433">
          <cell r="A4433"/>
        </row>
        <row r="4434">
          <cell r="A4434"/>
        </row>
        <row r="4435">
          <cell r="A4435"/>
        </row>
        <row r="4436">
          <cell r="A4436"/>
        </row>
        <row r="4437">
          <cell r="A4437"/>
        </row>
        <row r="4438">
          <cell r="A4438"/>
        </row>
        <row r="4439">
          <cell r="A4439"/>
        </row>
        <row r="4440">
          <cell r="A4440"/>
        </row>
        <row r="4441">
          <cell r="A4441"/>
        </row>
        <row r="4442">
          <cell r="A4442"/>
        </row>
        <row r="4443">
          <cell r="A4443"/>
        </row>
        <row r="4444">
          <cell r="A4444"/>
        </row>
        <row r="4445">
          <cell r="A4445"/>
        </row>
        <row r="4446">
          <cell r="A4446"/>
        </row>
        <row r="4447">
          <cell r="A4447"/>
        </row>
        <row r="4448">
          <cell r="A4448"/>
        </row>
        <row r="4449">
          <cell r="A4449"/>
        </row>
        <row r="4450">
          <cell r="A4450"/>
        </row>
        <row r="4451">
          <cell r="A4451"/>
        </row>
        <row r="4452">
          <cell r="A4452"/>
        </row>
        <row r="4453">
          <cell r="A4453"/>
        </row>
        <row r="4454">
          <cell r="A4454"/>
        </row>
        <row r="4455">
          <cell r="A4455"/>
        </row>
        <row r="4456">
          <cell r="A4456"/>
        </row>
        <row r="4457">
          <cell r="A4457"/>
        </row>
        <row r="4458">
          <cell r="A4458"/>
        </row>
        <row r="4459">
          <cell r="A4459"/>
        </row>
        <row r="4460">
          <cell r="A4460"/>
        </row>
        <row r="4461">
          <cell r="A4461"/>
        </row>
        <row r="4462">
          <cell r="A4462"/>
        </row>
        <row r="4463">
          <cell r="A4463"/>
        </row>
        <row r="4464">
          <cell r="A4464"/>
        </row>
        <row r="4465">
          <cell r="A4465"/>
        </row>
        <row r="4466">
          <cell r="A4466"/>
        </row>
        <row r="4467">
          <cell r="A4467"/>
        </row>
        <row r="4468">
          <cell r="A4468"/>
        </row>
        <row r="4469">
          <cell r="A4469"/>
        </row>
        <row r="4470">
          <cell r="A4470"/>
        </row>
        <row r="4471">
          <cell r="A4471"/>
        </row>
        <row r="4472">
          <cell r="A4472"/>
        </row>
        <row r="4473">
          <cell r="A4473"/>
        </row>
        <row r="4474">
          <cell r="A4474"/>
        </row>
        <row r="4475">
          <cell r="A4475"/>
        </row>
        <row r="4476">
          <cell r="A4476"/>
        </row>
        <row r="4477">
          <cell r="A4477"/>
        </row>
        <row r="4478">
          <cell r="A4478"/>
        </row>
        <row r="4479">
          <cell r="A4479"/>
        </row>
        <row r="4480">
          <cell r="A4480"/>
        </row>
        <row r="4481">
          <cell r="A4481"/>
        </row>
        <row r="4482">
          <cell r="A4482"/>
        </row>
        <row r="4483">
          <cell r="A4483"/>
        </row>
        <row r="4484">
          <cell r="A4484"/>
        </row>
        <row r="4485">
          <cell r="A4485"/>
        </row>
        <row r="4486">
          <cell r="A4486"/>
        </row>
        <row r="4487">
          <cell r="A4487"/>
        </row>
        <row r="4488">
          <cell r="A4488"/>
        </row>
        <row r="4489">
          <cell r="A4489"/>
        </row>
        <row r="4490">
          <cell r="A4490"/>
        </row>
        <row r="4491">
          <cell r="A4491"/>
        </row>
        <row r="4492">
          <cell r="A4492"/>
        </row>
        <row r="4493">
          <cell r="A4493"/>
        </row>
        <row r="4494">
          <cell r="A4494"/>
        </row>
        <row r="4495">
          <cell r="A4495"/>
        </row>
        <row r="4496">
          <cell r="A4496"/>
        </row>
        <row r="4497">
          <cell r="A4497"/>
        </row>
        <row r="4498">
          <cell r="A4498"/>
        </row>
        <row r="4499">
          <cell r="A4499"/>
        </row>
        <row r="4500">
          <cell r="A4500"/>
        </row>
        <row r="4501">
          <cell r="A4501"/>
        </row>
        <row r="4502">
          <cell r="A4502"/>
        </row>
        <row r="4503">
          <cell r="A4503"/>
        </row>
        <row r="4504">
          <cell r="A4504"/>
        </row>
        <row r="4505">
          <cell r="A4505"/>
        </row>
        <row r="4506">
          <cell r="A4506"/>
        </row>
        <row r="4507">
          <cell r="A4507"/>
        </row>
        <row r="4508">
          <cell r="A4508"/>
        </row>
        <row r="4509">
          <cell r="A4509"/>
        </row>
        <row r="4510">
          <cell r="A4510"/>
        </row>
        <row r="4511">
          <cell r="A4511"/>
        </row>
        <row r="4512">
          <cell r="A4512"/>
        </row>
        <row r="4513">
          <cell r="A4513"/>
        </row>
        <row r="4514">
          <cell r="A4514"/>
        </row>
        <row r="4515">
          <cell r="A4515"/>
        </row>
        <row r="4516">
          <cell r="A4516"/>
        </row>
        <row r="4517">
          <cell r="A4517"/>
        </row>
        <row r="4518">
          <cell r="A4518"/>
        </row>
        <row r="4519">
          <cell r="A4519"/>
        </row>
        <row r="4520">
          <cell r="A4520"/>
        </row>
        <row r="4521">
          <cell r="A4521"/>
        </row>
        <row r="4522">
          <cell r="A4522"/>
        </row>
        <row r="4523">
          <cell r="A4523"/>
        </row>
        <row r="4524">
          <cell r="A4524"/>
        </row>
        <row r="4525">
          <cell r="A4525"/>
        </row>
        <row r="4526">
          <cell r="A4526"/>
        </row>
        <row r="4527">
          <cell r="A4527"/>
        </row>
        <row r="4528">
          <cell r="A4528"/>
        </row>
        <row r="4529">
          <cell r="A4529"/>
        </row>
        <row r="4530">
          <cell r="A4530"/>
        </row>
        <row r="4531">
          <cell r="A4531"/>
        </row>
        <row r="4532">
          <cell r="A4532"/>
        </row>
        <row r="4533">
          <cell r="A4533"/>
        </row>
        <row r="4534">
          <cell r="A4534"/>
        </row>
        <row r="4535">
          <cell r="A4535"/>
        </row>
        <row r="4536">
          <cell r="A4536"/>
        </row>
        <row r="4537">
          <cell r="A4537"/>
        </row>
        <row r="4538">
          <cell r="A4538"/>
        </row>
        <row r="4539">
          <cell r="A4539"/>
        </row>
        <row r="4540">
          <cell r="A4540"/>
        </row>
        <row r="4541">
          <cell r="A4541"/>
        </row>
        <row r="4542">
          <cell r="A4542"/>
        </row>
        <row r="4543">
          <cell r="A4543"/>
        </row>
        <row r="4544">
          <cell r="A4544"/>
        </row>
        <row r="4545">
          <cell r="A4545"/>
        </row>
        <row r="4546">
          <cell r="A4546"/>
        </row>
        <row r="4547">
          <cell r="A4547"/>
        </row>
        <row r="4548">
          <cell r="A4548"/>
        </row>
        <row r="4549">
          <cell r="A4549"/>
        </row>
        <row r="4550">
          <cell r="A4550"/>
        </row>
        <row r="4551">
          <cell r="A4551"/>
        </row>
        <row r="4552">
          <cell r="A4552"/>
        </row>
        <row r="4553">
          <cell r="A4553"/>
        </row>
        <row r="4554">
          <cell r="A4554"/>
        </row>
        <row r="4555">
          <cell r="A4555"/>
        </row>
        <row r="4556">
          <cell r="A4556"/>
        </row>
        <row r="4557">
          <cell r="A4557"/>
        </row>
        <row r="4558">
          <cell r="A4558"/>
        </row>
        <row r="4559">
          <cell r="A4559"/>
        </row>
        <row r="4560">
          <cell r="A4560"/>
        </row>
        <row r="4561">
          <cell r="A4561"/>
        </row>
        <row r="4562">
          <cell r="A4562"/>
        </row>
        <row r="4563">
          <cell r="A4563"/>
        </row>
        <row r="4564">
          <cell r="A4564"/>
        </row>
        <row r="4565">
          <cell r="A4565"/>
        </row>
        <row r="4566">
          <cell r="A4566"/>
        </row>
        <row r="4567">
          <cell r="A4567"/>
        </row>
        <row r="4568">
          <cell r="A4568"/>
        </row>
        <row r="4569">
          <cell r="A4569"/>
        </row>
        <row r="4570">
          <cell r="A4570"/>
        </row>
        <row r="4571">
          <cell r="A4571"/>
        </row>
        <row r="4572">
          <cell r="A4572"/>
        </row>
        <row r="4573">
          <cell r="A4573"/>
        </row>
        <row r="4574">
          <cell r="A4574"/>
        </row>
        <row r="4575">
          <cell r="A4575"/>
        </row>
        <row r="4576">
          <cell r="A4576"/>
        </row>
        <row r="4577">
          <cell r="A4577"/>
        </row>
        <row r="4578">
          <cell r="A4578"/>
        </row>
        <row r="4579">
          <cell r="A4579"/>
        </row>
        <row r="4580">
          <cell r="A4580"/>
        </row>
        <row r="4581">
          <cell r="A4581"/>
        </row>
        <row r="4582">
          <cell r="A4582"/>
        </row>
        <row r="4583">
          <cell r="A4583"/>
        </row>
        <row r="4584">
          <cell r="A4584"/>
        </row>
        <row r="4585">
          <cell r="A4585"/>
        </row>
        <row r="4586">
          <cell r="A4586"/>
        </row>
        <row r="4587">
          <cell r="A4587"/>
        </row>
        <row r="4588">
          <cell r="A4588"/>
        </row>
        <row r="4589">
          <cell r="A4589"/>
        </row>
        <row r="4590">
          <cell r="A4590"/>
        </row>
        <row r="4591">
          <cell r="A4591"/>
        </row>
        <row r="4592">
          <cell r="A4592"/>
        </row>
        <row r="4593">
          <cell r="A4593"/>
        </row>
        <row r="4594">
          <cell r="A4594"/>
        </row>
        <row r="4595">
          <cell r="A4595"/>
        </row>
        <row r="4596">
          <cell r="A4596"/>
        </row>
        <row r="4597">
          <cell r="A4597"/>
        </row>
        <row r="4598">
          <cell r="A4598"/>
        </row>
        <row r="4599">
          <cell r="A4599"/>
        </row>
        <row r="4600">
          <cell r="A4600"/>
        </row>
        <row r="4601">
          <cell r="A4601"/>
        </row>
        <row r="4602">
          <cell r="A4602"/>
        </row>
        <row r="4603">
          <cell r="A4603"/>
        </row>
        <row r="4604">
          <cell r="A4604"/>
        </row>
        <row r="4605">
          <cell r="A4605"/>
        </row>
        <row r="4606">
          <cell r="A4606"/>
        </row>
        <row r="4607">
          <cell r="A4607"/>
        </row>
        <row r="4608">
          <cell r="A4608"/>
        </row>
        <row r="4609">
          <cell r="A4609"/>
        </row>
        <row r="4610">
          <cell r="A4610"/>
        </row>
        <row r="4611">
          <cell r="A4611"/>
        </row>
        <row r="4612">
          <cell r="A4612"/>
        </row>
        <row r="4613">
          <cell r="A4613"/>
        </row>
        <row r="4614">
          <cell r="A4614"/>
        </row>
        <row r="4615">
          <cell r="A4615"/>
        </row>
        <row r="4616">
          <cell r="A4616"/>
        </row>
        <row r="4617">
          <cell r="A4617"/>
        </row>
        <row r="4618">
          <cell r="A4618"/>
        </row>
        <row r="4619">
          <cell r="A4619"/>
        </row>
        <row r="4620">
          <cell r="A4620"/>
        </row>
        <row r="4621">
          <cell r="A4621"/>
        </row>
        <row r="4622">
          <cell r="A4622"/>
        </row>
        <row r="4623">
          <cell r="A4623"/>
        </row>
        <row r="4624">
          <cell r="A4624"/>
        </row>
        <row r="4625">
          <cell r="A4625"/>
        </row>
        <row r="4626">
          <cell r="A4626"/>
        </row>
        <row r="4627">
          <cell r="A4627"/>
        </row>
        <row r="4628">
          <cell r="A4628"/>
        </row>
        <row r="4629">
          <cell r="A4629"/>
        </row>
        <row r="4630">
          <cell r="A4630"/>
        </row>
        <row r="4631">
          <cell r="A4631"/>
        </row>
        <row r="4632">
          <cell r="A4632"/>
        </row>
        <row r="4633">
          <cell r="A4633"/>
        </row>
        <row r="4634">
          <cell r="A4634"/>
        </row>
        <row r="4635">
          <cell r="A4635"/>
        </row>
        <row r="4636">
          <cell r="A4636"/>
        </row>
        <row r="4637">
          <cell r="A4637"/>
        </row>
        <row r="4638">
          <cell r="A4638"/>
        </row>
        <row r="4639">
          <cell r="A4639"/>
        </row>
        <row r="4640">
          <cell r="A4640"/>
        </row>
        <row r="4641">
          <cell r="A4641"/>
        </row>
        <row r="4642">
          <cell r="A4642"/>
        </row>
        <row r="4643">
          <cell r="A4643"/>
        </row>
        <row r="4644">
          <cell r="A4644"/>
        </row>
        <row r="4645">
          <cell r="A4645"/>
        </row>
        <row r="4646">
          <cell r="A4646"/>
        </row>
        <row r="4647">
          <cell r="A4647"/>
        </row>
        <row r="4648">
          <cell r="A4648"/>
        </row>
        <row r="4649">
          <cell r="A4649"/>
        </row>
        <row r="4650">
          <cell r="A4650"/>
        </row>
        <row r="4651">
          <cell r="A4651"/>
        </row>
        <row r="4652">
          <cell r="A4652"/>
        </row>
        <row r="4653">
          <cell r="A4653"/>
        </row>
        <row r="4654">
          <cell r="A4654"/>
        </row>
        <row r="4655">
          <cell r="A4655"/>
        </row>
        <row r="4656">
          <cell r="A4656"/>
        </row>
        <row r="4657">
          <cell r="A4657"/>
        </row>
        <row r="4658">
          <cell r="A4658"/>
        </row>
        <row r="4659">
          <cell r="A4659"/>
        </row>
        <row r="4660">
          <cell r="A4660"/>
        </row>
        <row r="4661">
          <cell r="A4661"/>
        </row>
        <row r="4662">
          <cell r="A4662"/>
        </row>
        <row r="4663">
          <cell r="A4663"/>
        </row>
        <row r="4664">
          <cell r="A4664"/>
        </row>
        <row r="4665">
          <cell r="A4665"/>
        </row>
        <row r="4666">
          <cell r="A4666"/>
        </row>
        <row r="4667">
          <cell r="A4667"/>
        </row>
        <row r="4668">
          <cell r="A4668"/>
        </row>
        <row r="4669">
          <cell r="A4669"/>
        </row>
        <row r="4670">
          <cell r="A4670"/>
        </row>
        <row r="4671">
          <cell r="A4671"/>
        </row>
        <row r="4672">
          <cell r="A4672"/>
        </row>
        <row r="4673">
          <cell r="A4673"/>
        </row>
        <row r="4674">
          <cell r="A4674"/>
        </row>
        <row r="4675">
          <cell r="A4675"/>
        </row>
        <row r="4676">
          <cell r="A4676"/>
        </row>
        <row r="4677">
          <cell r="A4677"/>
        </row>
        <row r="4678">
          <cell r="A4678"/>
        </row>
        <row r="4679">
          <cell r="A4679"/>
        </row>
        <row r="4680">
          <cell r="A4680"/>
        </row>
        <row r="4681">
          <cell r="A4681"/>
        </row>
        <row r="4682">
          <cell r="A4682"/>
        </row>
        <row r="4683">
          <cell r="A4683"/>
        </row>
        <row r="4684">
          <cell r="A4684"/>
        </row>
        <row r="4685">
          <cell r="A4685"/>
        </row>
        <row r="4686">
          <cell r="A4686"/>
        </row>
        <row r="4687">
          <cell r="A4687"/>
        </row>
        <row r="4688">
          <cell r="A4688"/>
        </row>
        <row r="4689">
          <cell r="A4689"/>
        </row>
        <row r="4690">
          <cell r="A4690"/>
        </row>
        <row r="4691">
          <cell r="A4691"/>
        </row>
        <row r="4692">
          <cell r="A4692"/>
        </row>
        <row r="4693">
          <cell r="A4693"/>
        </row>
        <row r="4694">
          <cell r="A4694"/>
        </row>
        <row r="4695">
          <cell r="A4695"/>
        </row>
        <row r="4696">
          <cell r="A4696"/>
        </row>
        <row r="4697">
          <cell r="A4697"/>
        </row>
        <row r="4698">
          <cell r="A4698"/>
        </row>
        <row r="4699">
          <cell r="A4699"/>
        </row>
        <row r="4700">
          <cell r="A4700"/>
        </row>
        <row r="4701">
          <cell r="A4701"/>
        </row>
        <row r="4702">
          <cell r="A4702"/>
        </row>
        <row r="4703">
          <cell r="A4703"/>
        </row>
        <row r="4704">
          <cell r="A4704"/>
        </row>
        <row r="4705">
          <cell r="A4705"/>
        </row>
        <row r="4706">
          <cell r="A4706"/>
        </row>
        <row r="4707">
          <cell r="A4707"/>
        </row>
        <row r="4708">
          <cell r="A4708"/>
        </row>
        <row r="4709">
          <cell r="A4709"/>
        </row>
        <row r="4710">
          <cell r="A4710"/>
        </row>
        <row r="4711">
          <cell r="A4711"/>
        </row>
        <row r="4712">
          <cell r="A4712"/>
        </row>
        <row r="4713">
          <cell r="A4713"/>
        </row>
        <row r="4714">
          <cell r="A4714"/>
        </row>
        <row r="4715">
          <cell r="A4715"/>
        </row>
        <row r="4716">
          <cell r="A4716"/>
        </row>
        <row r="4717">
          <cell r="A4717"/>
        </row>
        <row r="4718">
          <cell r="A4718"/>
        </row>
        <row r="4719">
          <cell r="A4719"/>
        </row>
        <row r="4720">
          <cell r="A4720"/>
        </row>
        <row r="4721">
          <cell r="A4721"/>
        </row>
        <row r="4722">
          <cell r="A4722"/>
        </row>
        <row r="4723">
          <cell r="A4723"/>
        </row>
        <row r="4724">
          <cell r="A4724"/>
        </row>
        <row r="4725">
          <cell r="A4725"/>
        </row>
        <row r="4726">
          <cell r="A4726"/>
        </row>
        <row r="4727">
          <cell r="A4727"/>
        </row>
        <row r="4728">
          <cell r="A4728"/>
        </row>
        <row r="4729">
          <cell r="A4729"/>
        </row>
        <row r="4730">
          <cell r="A4730"/>
        </row>
        <row r="4731">
          <cell r="A4731"/>
        </row>
        <row r="4732">
          <cell r="A4732"/>
        </row>
        <row r="4733">
          <cell r="A4733"/>
        </row>
        <row r="4734">
          <cell r="A4734"/>
        </row>
        <row r="4735">
          <cell r="A4735"/>
        </row>
        <row r="4736">
          <cell r="A4736"/>
        </row>
        <row r="4737">
          <cell r="A4737"/>
        </row>
        <row r="4738">
          <cell r="A4738"/>
        </row>
        <row r="4739">
          <cell r="A4739"/>
        </row>
        <row r="4740">
          <cell r="A4740"/>
        </row>
        <row r="4741">
          <cell r="A4741"/>
        </row>
        <row r="4742">
          <cell r="A4742"/>
        </row>
        <row r="4743">
          <cell r="A4743"/>
        </row>
        <row r="4744">
          <cell r="A4744"/>
        </row>
        <row r="4745">
          <cell r="A4745"/>
        </row>
        <row r="4746">
          <cell r="A4746"/>
        </row>
        <row r="4747">
          <cell r="A4747"/>
        </row>
        <row r="4748">
          <cell r="A4748"/>
        </row>
        <row r="4749">
          <cell r="A4749"/>
        </row>
        <row r="4750">
          <cell r="A4750"/>
        </row>
        <row r="4751">
          <cell r="A4751"/>
        </row>
        <row r="4752">
          <cell r="A4752"/>
        </row>
        <row r="4753">
          <cell r="A4753"/>
        </row>
        <row r="4754">
          <cell r="A4754"/>
        </row>
        <row r="4755">
          <cell r="A4755"/>
        </row>
        <row r="4756">
          <cell r="A4756"/>
        </row>
        <row r="4757">
          <cell r="A4757"/>
        </row>
        <row r="4758">
          <cell r="A4758"/>
        </row>
        <row r="4759">
          <cell r="A4759"/>
        </row>
        <row r="4760">
          <cell r="A4760"/>
        </row>
        <row r="4761">
          <cell r="A4761"/>
        </row>
        <row r="4762">
          <cell r="A4762"/>
        </row>
        <row r="4763">
          <cell r="A4763"/>
        </row>
        <row r="4764">
          <cell r="A4764"/>
        </row>
        <row r="4765">
          <cell r="A4765"/>
        </row>
        <row r="4766">
          <cell r="A4766"/>
        </row>
        <row r="4767">
          <cell r="A4767"/>
        </row>
        <row r="4768">
          <cell r="A4768"/>
        </row>
        <row r="4769">
          <cell r="A4769"/>
        </row>
        <row r="4770">
          <cell r="A4770"/>
        </row>
        <row r="4771">
          <cell r="A4771"/>
        </row>
        <row r="4772">
          <cell r="A4772"/>
        </row>
        <row r="4773">
          <cell r="A4773"/>
        </row>
        <row r="4774">
          <cell r="A4774"/>
        </row>
        <row r="4775">
          <cell r="A4775"/>
        </row>
        <row r="4776">
          <cell r="A4776"/>
        </row>
        <row r="4777">
          <cell r="A4777"/>
        </row>
        <row r="4778">
          <cell r="A4778"/>
        </row>
        <row r="4779">
          <cell r="A4779"/>
        </row>
        <row r="4780">
          <cell r="A4780"/>
        </row>
        <row r="4781">
          <cell r="A4781"/>
        </row>
        <row r="4782">
          <cell r="A4782"/>
        </row>
        <row r="4783">
          <cell r="A4783"/>
        </row>
        <row r="4784">
          <cell r="A4784"/>
        </row>
        <row r="4785">
          <cell r="A4785"/>
        </row>
        <row r="4786">
          <cell r="A4786"/>
        </row>
        <row r="4787">
          <cell r="A4787"/>
        </row>
        <row r="4788">
          <cell r="A4788"/>
        </row>
        <row r="4789">
          <cell r="A4789"/>
        </row>
        <row r="4790">
          <cell r="A4790"/>
        </row>
        <row r="4791">
          <cell r="A4791"/>
        </row>
        <row r="4792">
          <cell r="A4792"/>
        </row>
        <row r="4793">
          <cell r="A4793"/>
        </row>
        <row r="4794">
          <cell r="A4794"/>
        </row>
        <row r="4795">
          <cell r="A4795"/>
        </row>
        <row r="4796">
          <cell r="A4796"/>
        </row>
        <row r="4797">
          <cell r="A4797"/>
        </row>
        <row r="4798">
          <cell r="A4798"/>
        </row>
        <row r="4799">
          <cell r="A4799"/>
        </row>
        <row r="4800">
          <cell r="A4800"/>
        </row>
        <row r="4801">
          <cell r="A4801"/>
        </row>
        <row r="4802">
          <cell r="A4802"/>
        </row>
        <row r="4803">
          <cell r="A4803"/>
        </row>
        <row r="4804">
          <cell r="A4804"/>
        </row>
        <row r="4805">
          <cell r="A4805"/>
        </row>
        <row r="4806">
          <cell r="A4806"/>
        </row>
        <row r="4807">
          <cell r="A4807"/>
        </row>
        <row r="4808">
          <cell r="A4808"/>
        </row>
        <row r="4809">
          <cell r="A4809"/>
        </row>
        <row r="4810">
          <cell r="A4810"/>
        </row>
        <row r="4811">
          <cell r="A4811"/>
        </row>
        <row r="4812">
          <cell r="A4812"/>
        </row>
        <row r="4813">
          <cell r="A4813"/>
        </row>
        <row r="4814">
          <cell r="A4814"/>
        </row>
        <row r="4815">
          <cell r="A4815"/>
        </row>
        <row r="4816">
          <cell r="A4816"/>
        </row>
        <row r="4817">
          <cell r="A4817"/>
        </row>
        <row r="4818">
          <cell r="A4818"/>
        </row>
        <row r="4819">
          <cell r="A4819"/>
        </row>
        <row r="4820">
          <cell r="A4820"/>
        </row>
        <row r="4821">
          <cell r="A4821"/>
        </row>
        <row r="4822">
          <cell r="A4822"/>
        </row>
        <row r="4823">
          <cell r="A4823"/>
        </row>
        <row r="4824">
          <cell r="A4824"/>
        </row>
        <row r="4825">
          <cell r="A4825"/>
        </row>
        <row r="4826">
          <cell r="A4826"/>
        </row>
        <row r="4827">
          <cell r="A4827"/>
        </row>
        <row r="4828">
          <cell r="A4828"/>
        </row>
        <row r="4829">
          <cell r="A4829"/>
        </row>
        <row r="4830">
          <cell r="A4830"/>
        </row>
        <row r="4831">
          <cell r="A4831"/>
        </row>
        <row r="4832">
          <cell r="A4832"/>
        </row>
        <row r="4833">
          <cell r="A4833"/>
        </row>
        <row r="4834">
          <cell r="A4834"/>
        </row>
        <row r="4835">
          <cell r="A4835"/>
        </row>
        <row r="4836">
          <cell r="A4836"/>
        </row>
        <row r="4837">
          <cell r="A4837"/>
        </row>
        <row r="4838">
          <cell r="A4838"/>
        </row>
        <row r="4839">
          <cell r="A4839"/>
        </row>
        <row r="4840">
          <cell r="A4840"/>
        </row>
        <row r="4841">
          <cell r="A4841"/>
        </row>
        <row r="4842">
          <cell r="A4842"/>
        </row>
        <row r="4843">
          <cell r="A4843"/>
        </row>
        <row r="4844">
          <cell r="A4844"/>
        </row>
        <row r="4845">
          <cell r="A4845"/>
        </row>
        <row r="4846">
          <cell r="A4846"/>
        </row>
        <row r="4847">
          <cell r="A4847"/>
        </row>
        <row r="4848">
          <cell r="A4848"/>
        </row>
        <row r="4849">
          <cell r="A4849"/>
        </row>
        <row r="4850">
          <cell r="A4850"/>
        </row>
        <row r="4851">
          <cell r="A4851"/>
        </row>
        <row r="4852">
          <cell r="A4852"/>
        </row>
        <row r="4853">
          <cell r="A4853"/>
        </row>
        <row r="4854">
          <cell r="A4854"/>
        </row>
        <row r="4855">
          <cell r="A4855"/>
        </row>
        <row r="4856">
          <cell r="A4856"/>
        </row>
        <row r="4857">
          <cell r="A4857"/>
        </row>
        <row r="4858">
          <cell r="A4858"/>
        </row>
        <row r="4859">
          <cell r="A4859"/>
        </row>
        <row r="4860">
          <cell r="A4860"/>
        </row>
        <row r="4861">
          <cell r="A4861"/>
        </row>
        <row r="4862">
          <cell r="A4862"/>
        </row>
        <row r="4863">
          <cell r="A4863"/>
        </row>
        <row r="4864">
          <cell r="A4864"/>
        </row>
        <row r="4865">
          <cell r="A4865"/>
        </row>
        <row r="4866">
          <cell r="A4866"/>
        </row>
        <row r="4867">
          <cell r="A4867"/>
        </row>
        <row r="4868">
          <cell r="A4868"/>
        </row>
        <row r="4869">
          <cell r="A4869"/>
        </row>
        <row r="4870">
          <cell r="A4870"/>
        </row>
        <row r="4871">
          <cell r="A4871"/>
        </row>
        <row r="4872">
          <cell r="A4872"/>
        </row>
        <row r="4873">
          <cell r="A4873"/>
        </row>
        <row r="4874">
          <cell r="A4874"/>
        </row>
        <row r="4875">
          <cell r="A4875"/>
        </row>
        <row r="4876">
          <cell r="A4876"/>
        </row>
        <row r="4877">
          <cell r="A4877"/>
        </row>
        <row r="4878">
          <cell r="A4878"/>
        </row>
        <row r="4879">
          <cell r="A4879"/>
        </row>
        <row r="4880">
          <cell r="A4880"/>
        </row>
        <row r="4881">
          <cell r="A4881"/>
        </row>
        <row r="4882">
          <cell r="A4882"/>
        </row>
        <row r="4883">
          <cell r="A4883"/>
        </row>
        <row r="4884">
          <cell r="A4884"/>
        </row>
        <row r="4885">
          <cell r="A4885"/>
        </row>
        <row r="4886">
          <cell r="A4886"/>
        </row>
        <row r="4887">
          <cell r="A4887"/>
        </row>
        <row r="4888">
          <cell r="A4888"/>
        </row>
        <row r="4889">
          <cell r="A4889"/>
        </row>
        <row r="4890">
          <cell r="A4890"/>
        </row>
        <row r="4891">
          <cell r="A4891"/>
        </row>
        <row r="4892">
          <cell r="A4892"/>
        </row>
        <row r="4893">
          <cell r="A4893"/>
        </row>
        <row r="4894">
          <cell r="A4894"/>
        </row>
        <row r="4895">
          <cell r="A4895"/>
        </row>
        <row r="4896">
          <cell r="A4896"/>
        </row>
        <row r="4897">
          <cell r="A4897"/>
        </row>
        <row r="4898">
          <cell r="A4898"/>
        </row>
        <row r="4899">
          <cell r="A4899"/>
        </row>
        <row r="4900">
          <cell r="A4900"/>
        </row>
        <row r="4901">
          <cell r="A4901"/>
        </row>
        <row r="4902">
          <cell r="A4902"/>
        </row>
        <row r="4903">
          <cell r="A4903"/>
        </row>
        <row r="4904">
          <cell r="A4904"/>
        </row>
        <row r="4905">
          <cell r="A4905"/>
        </row>
        <row r="4906">
          <cell r="A4906"/>
        </row>
        <row r="4907">
          <cell r="A4907"/>
        </row>
        <row r="4908">
          <cell r="A4908"/>
        </row>
        <row r="4909">
          <cell r="A4909"/>
        </row>
        <row r="4910">
          <cell r="A4910"/>
        </row>
        <row r="4911">
          <cell r="A4911"/>
        </row>
        <row r="4912">
          <cell r="A4912"/>
        </row>
        <row r="4913">
          <cell r="A4913"/>
        </row>
        <row r="4914">
          <cell r="A4914"/>
        </row>
        <row r="4915">
          <cell r="A4915"/>
        </row>
        <row r="4916">
          <cell r="A4916"/>
        </row>
        <row r="4917">
          <cell r="A4917"/>
        </row>
        <row r="4918">
          <cell r="A4918"/>
        </row>
        <row r="4919">
          <cell r="A4919"/>
        </row>
        <row r="4920">
          <cell r="A4920"/>
        </row>
        <row r="4921">
          <cell r="A4921"/>
        </row>
        <row r="4922">
          <cell r="A4922"/>
        </row>
        <row r="4923">
          <cell r="A4923"/>
        </row>
        <row r="4924">
          <cell r="A4924"/>
        </row>
        <row r="4925">
          <cell r="A4925"/>
        </row>
        <row r="4926">
          <cell r="A4926"/>
        </row>
        <row r="4927">
          <cell r="A4927"/>
        </row>
        <row r="4928">
          <cell r="A4928"/>
        </row>
        <row r="4929">
          <cell r="A4929"/>
        </row>
        <row r="4930">
          <cell r="A4930"/>
        </row>
        <row r="4931">
          <cell r="A4931"/>
        </row>
        <row r="4932">
          <cell r="A4932"/>
        </row>
        <row r="4933">
          <cell r="A4933"/>
        </row>
        <row r="4934">
          <cell r="A4934"/>
        </row>
        <row r="4935">
          <cell r="A4935"/>
        </row>
        <row r="4936">
          <cell r="A4936"/>
        </row>
        <row r="4937">
          <cell r="A4937"/>
        </row>
        <row r="4938">
          <cell r="A4938"/>
        </row>
        <row r="4939">
          <cell r="A4939"/>
        </row>
        <row r="4940">
          <cell r="A4940"/>
        </row>
        <row r="4941">
          <cell r="A4941"/>
        </row>
        <row r="4942">
          <cell r="A4942"/>
        </row>
        <row r="4943">
          <cell r="A4943"/>
        </row>
        <row r="4944">
          <cell r="A4944"/>
        </row>
        <row r="4945">
          <cell r="A4945"/>
        </row>
        <row r="4946">
          <cell r="A4946"/>
        </row>
        <row r="4947">
          <cell r="A4947"/>
        </row>
        <row r="4948">
          <cell r="A4948"/>
        </row>
        <row r="4949">
          <cell r="A4949"/>
        </row>
        <row r="4950">
          <cell r="A4950"/>
        </row>
        <row r="4951">
          <cell r="A4951"/>
        </row>
        <row r="4952">
          <cell r="A4952"/>
        </row>
        <row r="4953">
          <cell r="A4953"/>
        </row>
        <row r="4954">
          <cell r="A4954"/>
        </row>
        <row r="4955">
          <cell r="A4955"/>
        </row>
        <row r="4956">
          <cell r="A4956"/>
        </row>
        <row r="4957">
          <cell r="A4957"/>
        </row>
        <row r="4958">
          <cell r="A4958"/>
        </row>
        <row r="4959">
          <cell r="A4959"/>
        </row>
        <row r="4960">
          <cell r="A4960"/>
        </row>
        <row r="4961">
          <cell r="A4961"/>
        </row>
        <row r="4962">
          <cell r="A4962"/>
        </row>
        <row r="4963">
          <cell r="A4963"/>
        </row>
        <row r="4964">
          <cell r="A4964"/>
        </row>
        <row r="4965">
          <cell r="A4965"/>
        </row>
        <row r="4966">
          <cell r="A4966"/>
        </row>
        <row r="4967">
          <cell r="A4967"/>
        </row>
        <row r="4968">
          <cell r="A4968"/>
        </row>
        <row r="4969">
          <cell r="A4969"/>
        </row>
        <row r="4970">
          <cell r="A4970"/>
        </row>
        <row r="4971">
          <cell r="A4971"/>
        </row>
        <row r="4972">
          <cell r="A4972"/>
        </row>
        <row r="4973">
          <cell r="A4973"/>
        </row>
        <row r="4974">
          <cell r="A4974"/>
        </row>
        <row r="4975">
          <cell r="A4975"/>
        </row>
        <row r="4976">
          <cell r="A4976"/>
        </row>
        <row r="4977">
          <cell r="A4977"/>
        </row>
        <row r="4978">
          <cell r="A4978"/>
        </row>
        <row r="4979">
          <cell r="A4979"/>
        </row>
        <row r="4980">
          <cell r="A4980"/>
        </row>
        <row r="4981">
          <cell r="A4981"/>
        </row>
        <row r="4982">
          <cell r="A4982"/>
        </row>
        <row r="4983">
          <cell r="A4983"/>
        </row>
        <row r="4984">
          <cell r="A4984"/>
        </row>
        <row r="4985">
          <cell r="A4985"/>
        </row>
        <row r="4986">
          <cell r="A4986"/>
        </row>
        <row r="4987">
          <cell r="A4987"/>
        </row>
        <row r="4988">
          <cell r="A4988"/>
        </row>
        <row r="4989">
          <cell r="A4989"/>
        </row>
        <row r="4990">
          <cell r="A4990"/>
        </row>
        <row r="4991">
          <cell r="A4991"/>
        </row>
        <row r="4992">
          <cell r="A4992"/>
        </row>
        <row r="4993">
          <cell r="A4993"/>
        </row>
        <row r="4994">
          <cell r="A4994"/>
        </row>
        <row r="4995">
          <cell r="A4995"/>
        </row>
        <row r="4996">
          <cell r="A4996"/>
        </row>
        <row r="4997">
          <cell r="A4997"/>
        </row>
        <row r="4998">
          <cell r="A4998"/>
        </row>
        <row r="4999">
          <cell r="A4999"/>
        </row>
        <row r="5000">
          <cell r="A5000"/>
        </row>
        <row r="5001">
          <cell r="A5001"/>
        </row>
        <row r="5002">
          <cell r="A5002"/>
        </row>
        <row r="5003">
          <cell r="A5003"/>
        </row>
        <row r="5004">
          <cell r="A5004"/>
        </row>
        <row r="5005">
          <cell r="A5005"/>
        </row>
        <row r="5006">
          <cell r="A5006"/>
        </row>
        <row r="5007">
          <cell r="A5007"/>
        </row>
        <row r="5008">
          <cell r="A5008"/>
        </row>
        <row r="5009">
          <cell r="A5009"/>
        </row>
        <row r="5010">
          <cell r="A5010"/>
        </row>
        <row r="5011">
          <cell r="A5011"/>
        </row>
        <row r="5012">
          <cell r="A5012"/>
        </row>
        <row r="5013">
          <cell r="A5013"/>
        </row>
        <row r="5014">
          <cell r="A5014"/>
        </row>
        <row r="5015">
          <cell r="A5015"/>
        </row>
        <row r="5016">
          <cell r="A5016"/>
        </row>
        <row r="5017">
          <cell r="A5017"/>
        </row>
        <row r="5018">
          <cell r="A5018"/>
        </row>
        <row r="5019">
          <cell r="A5019"/>
        </row>
        <row r="5020">
          <cell r="A5020"/>
        </row>
        <row r="5021">
          <cell r="A5021"/>
        </row>
        <row r="5022">
          <cell r="A5022"/>
        </row>
        <row r="5023">
          <cell r="A5023"/>
        </row>
        <row r="5024">
          <cell r="A5024"/>
        </row>
        <row r="5025">
          <cell r="A5025"/>
        </row>
        <row r="5026">
          <cell r="A5026"/>
        </row>
        <row r="5027">
          <cell r="A5027"/>
        </row>
        <row r="5028">
          <cell r="A5028"/>
        </row>
        <row r="5029">
          <cell r="A5029"/>
        </row>
        <row r="5030">
          <cell r="A5030"/>
        </row>
        <row r="5031">
          <cell r="A5031"/>
        </row>
        <row r="5032">
          <cell r="A5032"/>
        </row>
        <row r="5033">
          <cell r="A5033"/>
        </row>
        <row r="5034">
          <cell r="A5034"/>
        </row>
        <row r="5035">
          <cell r="A5035"/>
        </row>
        <row r="5036">
          <cell r="A5036"/>
        </row>
        <row r="5037">
          <cell r="A5037"/>
        </row>
        <row r="5038">
          <cell r="A5038"/>
        </row>
        <row r="5039">
          <cell r="A5039"/>
        </row>
        <row r="5040">
          <cell r="A5040"/>
        </row>
        <row r="5041">
          <cell r="A5041"/>
        </row>
        <row r="5042">
          <cell r="A5042"/>
        </row>
        <row r="5043">
          <cell r="A5043"/>
        </row>
        <row r="5044">
          <cell r="A5044"/>
        </row>
        <row r="5045">
          <cell r="A5045"/>
        </row>
        <row r="5046">
          <cell r="A5046"/>
        </row>
        <row r="5047">
          <cell r="A5047"/>
        </row>
        <row r="5048">
          <cell r="A5048"/>
        </row>
        <row r="5049">
          <cell r="A5049"/>
        </row>
        <row r="5050">
          <cell r="A5050"/>
        </row>
        <row r="5051">
          <cell r="A5051"/>
        </row>
        <row r="5052">
          <cell r="A5052"/>
        </row>
        <row r="5053">
          <cell r="A5053"/>
        </row>
        <row r="5054">
          <cell r="A5054"/>
        </row>
        <row r="5055">
          <cell r="A5055"/>
        </row>
        <row r="5056">
          <cell r="A5056"/>
        </row>
        <row r="5057">
          <cell r="A5057"/>
        </row>
        <row r="5058">
          <cell r="A5058"/>
        </row>
        <row r="5059">
          <cell r="A5059"/>
        </row>
        <row r="5060">
          <cell r="A5060"/>
        </row>
        <row r="5061">
          <cell r="A5061"/>
        </row>
        <row r="5062">
          <cell r="A5062"/>
        </row>
        <row r="5063">
          <cell r="A5063"/>
        </row>
        <row r="5064">
          <cell r="A5064"/>
        </row>
        <row r="5065">
          <cell r="A5065"/>
        </row>
        <row r="5066">
          <cell r="A5066"/>
        </row>
        <row r="5067">
          <cell r="A5067"/>
        </row>
        <row r="5068">
          <cell r="A5068"/>
        </row>
        <row r="5069">
          <cell r="A5069"/>
        </row>
        <row r="5070">
          <cell r="A5070"/>
        </row>
        <row r="5071">
          <cell r="A5071"/>
        </row>
        <row r="5072">
          <cell r="A5072"/>
        </row>
        <row r="5073">
          <cell r="A5073"/>
        </row>
        <row r="5074">
          <cell r="A5074"/>
        </row>
        <row r="5075">
          <cell r="A5075"/>
        </row>
        <row r="5076">
          <cell r="A5076"/>
        </row>
        <row r="5077">
          <cell r="A5077"/>
        </row>
        <row r="5078">
          <cell r="A5078"/>
        </row>
        <row r="5079">
          <cell r="A5079"/>
        </row>
        <row r="5080">
          <cell r="A5080"/>
        </row>
        <row r="5081">
          <cell r="A5081"/>
        </row>
        <row r="5082">
          <cell r="A5082"/>
        </row>
        <row r="5083">
          <cell r="A5083"/>
        </row>
        <row r="5084">
          <cell r="A5084"/>
        </row>
        <row r="5085">
          <cell r="A5085"/>
        </row>
        <row r="5086">
          <cell r="A5086"/>
        </row>
        <row r="5087">
          <cell r="A5087"/>
        </row>
        <row r="5088">
          <cell r="A5088"/>
        </row>
        <row r="5089">
          <cell r="A5089"/>
        </row>
        <row r="5090">
          <cell r="A5090"/>
        </row>
        <row r="5091">
          <cell r="A5091"/>
        </row>
        <row r="5092">
          <cell r="A5092"/>
        </row>
        <row r="5093">
          <cell r="A5093"/>
        </row>
        <row r="5094">
          <cell r="A5094"/>
        </row>
        <row r="5095">
          <cell r="A5095"/>
        </row>
        <row r="5096">
          <cell r="A5096"/>
        </row>
        <row r="5097">
          <cell r="A5097"/>
        </row>
        <row r="5098">
          <cell r="A5098"/>
        </row>
        <row r="5099">
          <cell r="A5099"/>
        </row>
        <row r="5100">
          <cell r="A5100"/>
        </row>
        <row r="5101">
          <cell r="A5101"/>
        </row>
        <row r="5102">
          <cell r="A5102"/>
        </row>
        <row r="5103">
          <cell r="A5103"/>
        </row>
        <row r="5104">
          <cell r="A5104"/>
        </row>
        <row r="5105">
          <cell r="A5105"/>
        </row>
        <row r="5106">
          <cell r="A5106"/>
        </row>
        <row r="5107">
          <cell r="A5107"/>
        </row>
        <row r="5108">
          <cell r="A5108"/>
        </row>
        <row r="5109">
          <cell r="A5109"/>
        </row>
        <row r="5110">
          <cell r="A5110"/>
        </row>
        <row r="5111">
          <cell r="A5111"/>
        </row>
        <row r="5112">
          <cell r="A5112"/>
        </row>
        <row r="5113">
          <cell r="A5113"/>
        </row>
        <row r="5114">
          <cell r="A5114"/>
        </row>
        <row r="5115">
          <cell r="A5115"/>
        </row>
        <row r="5116">
          <cell r="A5116"/>
        </row>
        <row r="5117">
          <cell r="A5117"/>
        </row>
        <row r="5118">
          <cell r="A5118"/>
        </row>
        <row r="5119">
          <cell r="A5119"/>
        </row>
        <row r="5120">
          <cell r="A5120"/>
        </row>
        <row r="5121">
          <cell r="A5121"/>
        </row>
        <row r="5122">
          <cell r="A5122"/>
        </row>
        <row r="5123">
          <cell r="A5123"/>
        </row>
        <row r="5124">
          <cell r="A5124"/>
        </row>
        <row r="5125">
          <cell r="A5125"/>
        </row>
        <row r="5126">
          <cell r="A5126"/>
        </row>
        <row r="5127">
          <cell r="A5127"/>
        </row>
        <row r="5128">
          <cell r="A5128"/>
        </row>
        <row r="5129">
          <cell r="A5129"/>
        </row>
        <row r="5130">
          <cell r="A5130"/>
        </row>
        <row r="5131">
          <cell r="A5131"/>
        </row>
        <row r="5132">
          <cell r="A5132"/>
        </row>
        <row r="5133">
          <cell r="A5133"/>
        </row>
        <row r="5134">
          <cell r="A5134"/>
        </row>
        <row r="5135">
          <cell r="A5135"/>
        </row>
        <row r="5136">
          <cell r="A5136"/>
        </row>
        <row r="5137">
          <cell r="A5137"/>
        </row>
        <row r="5138">
          <cell r="A5138"/>
        </row>
        <row r="5139">
          <cell r="A5139"/>
        </row>
        <row r="5140">
          <cell r="A5140"/>
        </row>
        <row r="5141">
          <cell r="A5141"/>
        </row>
        <row r="5142">
          <cell r="A5142"/>
        </row>
        <row r="5143">
          <cell r="A5143"/>
        </row>
        <row r="5144">
          <cell r="A5144"/>
        </row>
        <row r="5145">
          <cell r="A5145"/>
        </row>
        <row r="5146">
          <cell r="A5146"/>
        </row>
        <row r="5147">
          <cell r="A5147"/>
        </row>
        <row r="5148">
          <cell r="A5148"/>
        </row>
        <row r="5149">
          <cell r="A5149"/>
        </row>
        <row r="5150">
          <cell r="A5150"/>
        </row>
        <row r="5151">
          <cell r="A5151"/>
        </row>
        <row r="5152">
          <cell r="A5152"/>
        </row>
        <row r="5153">
          <cell r="A5153"/>
        </row>
        <row r="5154">
          <cell r="A5154"/>
        </row>
        <row r="5155">
          <cell r="A5155"/>
        </row>
        <row r="5156">
          <cell r="A5156"/>
        </row>
        <row r="5157">
          <cell r="A5157"/>
        </row>
        <row r="5158">
          <cell r="A5158"/>
        </row>
        <row r="5159">
          <cell r="A5159"/>
        </row>
        <row r="5160">
          <cell r="A5160"/>
        </row>
        <row r="5161">
          <cell r="A5161"/>
        </row>
        <row r="5162">
          <cell r="A5162"/>
        </row>
        <row r="5163">
          <cell r="A5163"/>
        </row>
        <row r="5164">
          <cell r="A5164"/>
        </row>
        <row r="5165">
          <cell r="A5165"/>
        </row>
        <row r="5166">
          <cell r="A5166"/>
        </row>
        <row r="5167">
          <cell r="A5167"/>
        </row>
        <row r="5168">
          <cell r="A5168"/>
        </row>
        <row r="5169">
          <cell r="A5169"/>
        </row>
        <row r="5170">
          <cell r="A5170"/>
        </row>
        <row r="5171">
          <cell r="A5171"/>
        </row>
        <row r="5172">
          <cell r="A5172"/>
        </row>
        <row r="5173">
          <cell r="A5173"/>
        </row>
        <row r="5174">
          <cell r="A5174"/>
        </row>
        <row r="5175">
          <cell r="A5175"/>
        </row>
        <row r="5176">
          <cell r="A5176"/>
        </row>
        <row r="5177">
          <cell r="A5177"/>
        </row>
        <row r="5178">
          <cell r="A5178"/>
        </row>
        <row r="5179">
          <cell r="A5179"/>
        </row>
        <row r="5180">
          <cell r="A5180"/>
        </row>
        <row r="5181">
          <cell r="A5181"/>
        </row>
        <row r="5182">
          <cell r="A5182"/>
        </row>
        <row r="5183">
          <cell r="A5183"/>
        </row>
        <row r="5184">
          <cell r="A5184"/>
        </row>
        <row r="5185">
          <cell r="A5185"/>
        </row>
        <row r="5186">
          <cell r="A5186"/>
        </row>
        <row r="5187">
          <cell r="A5187"/>
        </row>
        <row r="5188">
          <cell r="A5188"/>
        </row>
        <row r="5189">
          <cell r="A5189"/>
        </row>
        <row r="5190">
          <cell r="A5190"/>
        </row>
        <row r="5191">
          <cell r="A5191"/>
        </row>
        <row r="5192">
          <cell r="A5192"/>
        </row>
        <row r="5193">
          <cell r="A5193"/>
        </row>
        <row r="5194">
          <cell r="A5194"/>
        </row>
        <row r="5195">
          <cell r="A5195"/>
        </row>
        <row r="5196">
          <cell r="A5196"/>
        </row>
        <row r="5197">
          <cell r="A5197"/>
        </row>
        <row r="5198">
          <cell r="A5198"/>
        </row>
        <row r="5199">
          <cell r="A5199"/>
        </row>
        <row r="5200">
          <cell r="A5200"/>
        </row>
        <row r="5201">
          <cell r="A5201"/>
        </row>
        <row r="5202">
          <cell r="A5202"/>
        </row>
        <row r="5203">
          <cell r="A5203"/>
        </row>
        <row r="5204">
          <cell r="A5204"/>
        </row>
        <row r="5205">
          <cell r="A5205"/>
        </row>
        <row r="5206">
          <cell r="A5206"/>
        </row>
        <row r="5207">
          <cell r="A5207"/>
        </row>
        <row r="5208">
          <cell r="A5208"/>
        </row>
        <row r="5209">
          <cell r="A5209"/>
        </row>
        <row r="5210">
          <cell r="A5210"/>
        </row>
        <row r="5211">
          <cell r="A5211"/>
        </row>
        <row r="5212">
          <cell r="A5212"/>
        </row>
        <row r="5213">
          <cell r="A5213"/>
        </row>
        <row r="5214">
          <cell r="A5214"/>
        </row>
        <row r="5215">
          <cell r="A5215"/>
        </row>
        <row r="5216">
          <cell r="A5216"/>
        </row>
        <row r="5217">
          <cell r="A5217"/>
        </row>
        <row r="5218">
          <cell r="A5218"/>
        </row>
        <row r="5219">
          <cell r="A5219"/>
        </row>
        <row r="5220">
          <cell r="A5220"/>
        </row>
        <row r="5221">
          <cell r="A5221"/>
        </row>
        <row r="5222">
          <cell r="A5222"/>
        </row>
        <row r="5223">
          <cell r="A5223"/>
        </row>
        <row r="5224">
          <cell r="A5224"/>
        </row>
        <row r="5225">
          <cell r="A5225"/>
        </row>
        <row r="5226">
          <cell r="A5226"/>
        </row>
        <row r="5227">
          <cell r="A5227"/>
        </row>
        <row r="5228">
          <cell r="A5228"/>
        </row>
        <row r="5229">
          <cell r="A5229"/>
        </row>
        <row r="5230">
          <cell r="A5230"/>
        </row>
        <row r="5231">
          <cell r="A5231"/>
        </row>
        <row r="5232">
          <cell r="A5232"/>
        </row>
        <row r="5233">
          <cell r="A5233"/>
        </row>
        <row r="5234">
          <cell r="A5234"/>
        </row>
        <row r="5235">
          <cell r="A5235"/>
        </row>
        <row r="5236">
          <cell r="A5236"/>
        </row>
        <row r="5237">
          <cell r="A5237"/>
        </row>
        <row r="5238">
          <cell r="A5238"/>
        </row>
        <row r="5239">
          <cell r="A5239"/>
        </row>
        <row r="5240">
          <cell r="A5240"/>
        </row>
        <row r="5241">
          <cell r="A5241"/>
        </row>
        <row r="5242">
          <cell r="A5242"/>
        </row>
        <row r="5243">
          <cell r="A5243"/>
        </row>
        <row r="5244">
          <cell r="A5244"/>
        </row>
        <row r="5245">
          <cell r="A5245"/>
        </row>
        <row r="5246">
          <cell r="A5246"/>
        </row>
        <row r="5247">
          <cell r="A5247"/>
        </row>
        <row r="5248">
          <cell r="A5248"/>
        </row>
        <row r="5249">
          <cell r="A5249"/>
        </row>
        <row r="5250">
          <cell r="A5250"/>
        </row>
        <row r="5251">
          <cell r="A5251"/>
        </row>
        <row r="5252">
          <cell r="A5252"/>
        </row>
        <row r="5253">
          <cell r="A5253"/>
        </row>
        <row r="5254">
          <cell r="A5254"/>
        </row>
        <row r="5255">
          <cell r="A5255"/>
        </row>
        <row r="5256">
          <cell r="A5256"/>
        </row>
        <row r="5257">
          <cell r="A5257"/>
        </row>
        <row r="5258">
          <cell r="A5258"/>
        </row>
        <row r="5259">
          <cell r="A5259"/>
        </row>
        <row r="5260">
          <cell r="A5260"/>
        </row>
        <row r="5261">
          <cell r="A5261"/>
        </row>
        <row r="5262">
          <cell r="A5262"/>
        </row>
        <row r="5263">
          <cell r="A5263"/>
        </row>
        <row r="5264">
          <cell r="A5264"/>
        </row>
        <row r="5265">
          <cell r="A5265"/>
        </row>
        <row r="5266">
          <cell r="A5266"/>
        </row>
        <row r="5267">
          <cell r="A5267"/>
        </row>
        <row r="5268">
          <cell r="A5268"/>
        </row>
        <row r="5269">
          <cell r="A5269"/>
        </row>
        <row r="5270">
          <cell r="A5270"/>
        </row>
        <row r="5271">
          <cell r="A5271"/>
        </row>
        <row r="5272">
          <cell r="A5272"/>
        </row>
        <row r="5273">
          <cell r="A5273"/>
        </row>
        <row r="5274">
          <cell r="A5274"/>
        </row>
        <row r="5275">
          <cell r="A5275"/>
        </row>
        <row r="5276">
          <cell r="A5276"/>
        </row>
        <row r="5277">
          <cell r="A5277"/>
        </row>
        <row r="5278">
          <cell r="A5278"/>
        </row>
        <row r="5279">
          <cell r="A5279"/>
        </row>
        <row r="5280">
          <cell r="A5280"/>
        </row>
        <row r="5281">
          <cell r="A5281"/>
        </row>
        <row r="5282">
          <cell r="A5282"/>
        </row>
        <row r="5283">
          <cell r="A5283"/>
        </row>
        <row r="5284">
          <cell r="A5284"/>
        </row>
        <row r="5285">
          <cell r="A5285"/>
        </row>
        <row r="5286">
          <cell r="A5286"/>
        </row>
        <row r="5287">
          <cell r="A5287"/>
        </row>
        <row r="5288">
          <cell r="A5288"/>
        </row>
        <row r="5289">
          <cell r="A5289"/>
        </row>
        <row r="5290">
          <cell r="A5290"/>
        </row>
        <row r="5291">
          <cell r="A5291"/>
        </row>
        <row r="5292">
          <cell r="A5292"/>
        </row>
        <row r="5293">
          <cell r="A5293"/>
        </row>
        <row r="5294">
          <cell r="A5294"/>
        </row>
        <row r="5295">
          <cell r="A5295"/>
        </row>
        <row r="5296">
          <cell r="A5296"/>
        </row>
        <row r="5297">
          <cell r="A5297"/>
        </row>
        <row r="5298">
          <cell r="A5298"/>
        </row>
        <row r="5299">
          <cell r="A5299"/>
        </row>
        <row r="5300">
          <cell r="A5300"/>
        </row>
        <row r="5301">
          <cell r="A5301"/>
        </row>
        <row r="5302">
          <cell r="A5302"/>
        </row>
        <row r="5303">
          <cell r="A5303"/>
        </row>
        <row r="5304">
          <cell r="A5304"/>
        </row>
        <row r="5305">
          <cell r="A5305"/>
        </row>
        <row r="5306">
          <cell r="A5306"/>
        </row>
        <row r="5307">
          <cell r="A5307"/>
        </row>
        <row r="5308">
          <cell r="A5308"/>
        </row>
        <row r="5309">
          <cell r="A5309"/>
        </row>
        <row r="5310">
          <cell r="A5310"/>
        </row>
        <row r="5311">
          <cell r="A5311"/>
        </row>
        <row r="5312">
          <cell r="A5312"/>
        </row>
        <row r="5313">
          <cell r="A5313"/>
        </row>
        <row r="5314">
          <cell r="A5314"/>
        </row>
        <row r="5315">
          <cell r="A5315"/>
        </row>
        <row r="5316">
          <cell r="A5316"/>
        </row>
        <row r="5317">
          <cell r="A5317"/>
        </row>
        <row r="5318">
          <cell r="A5318"/>
        </row>
        <row r="5319">
          <cell r="A5319"/>
        </row>
        <row r="5320">
          <cell r="A5320"/>
        </row>
        <row r="5321">
          <cell r="A5321"/>
        </row>
        <row r="5322">
          <cell r="A5322"/>
        </row>
        <row r="5323">
          <cell r="A5323"/>
        </row>
        <row r="5324">
          <cell r="A5324"/>
        </row>
        <row r="5325">
          <cell r="A5325"/>
        </row>
        <row r="5326">
          <cell r="A5326"/>
        </row>
        <row r="5327">
          <cell r="A5327"/>
        </row>
        <row r="5328">
          <cell r="A5328"/>
        </row>
        <row r="5329">
          <cell r="A5329"/>
        </row>
        <row r="5330">
          <cell r="A5330"/>
        </row>
        <row r="5331">
          <cell r="A5331"/>
        </row>
        <row r="5332">
          <cell r="A5332"/>
        </row>
        <row r="5333">
          <cell r="A5333"/>
        </row>
        <row r="5334">
          <cell r="A5334"/>
        </row>
        <row r="5335">
          <cell r="A5335"/>
        </row>
        <row r="5336">
          <cell r="A5336"/>
        </row>
        <row r="5337">
          <cell r="A5337"/>
        </row>
        <row r="5338">
          <cell r="A5338"/>
        </row>
        <row r="5339">
          <cell r="A5339"/>
        </row>
        <row r="5340">
          <cell r="A5340"/>
        </row>
        <row r="5341">
          <cell r="A5341"/>
        </row>
        <row r="5342">
          <cell r="A5342"/>
        </row>
        <row r="5343">
          <cell r="A5343"/>
        </row>
        <row r="5344">
          <cell r="A5344"/>
        </row>
        <row r="5345">
          <cell r="A5345"/>
        </row>
        <row r="5346">
          <cell r="A5346"/>
        </row>
        <row r="5347">
          <cell r="A5347"/>
        </row>
        <row r="5348">
          <cell r="A5348"/>
        </row>
        <row r="5349">
          <cell r="A5349"/>
        </row>
        <row r="5350">
          <cell r="A5350"/>
        </row>
        <row r="5351">
          <cell r="A5351"/>
        </row>
        <row r="5352">
          <cell r="A5352"/>
        </row>
        <row r="5353">
          <cell r="A5353"/>
        </row>
        <row r="5354">
          <cell r="A5354"/>
        </row>
        <row r="5355">
          <cell r="A5355"/>
        </row>
        <row r="5356">
          <cell r="A5356"/>
        </row>
        <row r="5357">
          <cell r="A5357"/>
        </row>
        <row r="5358">
          <cell r="A5358"/>
        </row>
        <row r="5359">
          <cell r="A5359"/>
        </row>
        <row r="5360">
          <cell r="A5360"/>
        </row>
        <row r="5361">
          <cell r="A5361"/>
        </row>
        <row r="5362">
          <cell r="A5362"/>
        </row>
        <row r="5363">
          <cell r="A5363"/>
        </row>
        <row r="5364">
          <cell r="A5364"/>
        </row>
        <row r="5365">
          <cell r="A5365"/>
        </row>
        <row r="5366">
          <cell r="A5366"/>
        </row>
        <row r="5367">
          <cell r="A5367"/>
        </row>
        <row r="5368">
          <cell r="A5368"/>
        </row>
        <row r="5369">
          <cell r="A5369"/>
        </row>
        <row r="5370">
          <cell r="A5370"/>
        </row>
        <row r="5371">
          <cell r="A5371"/>
        </row>
        <row r="5372">
          <cell r="A5372"/>
        </row>
        <row r="5373">
          <cell r="A5373"/>
        </row>
        <row r="5374">
          <cell r="A5374"/>
        </row>
        <row r="5375">
          <cell r="A5375"/>
        </row>
        <row r="5376">
          <cell r="A5376"/>
        </row>
        <row r="5377">
          <cell r="A5377"/>
        </row>
        <row r="5378">
          <cell r="A5378"/>
        </row>
        <row r="5379">
          <cell r="A5379"/>
        </row>
        <row r="5380">
          <cell r="A5380"/>
        </row>
        <row r="5381">
          <cell r="A5381"/>
        </row>
        <row r="5382">
          <cell r="A5382"/>
        </row>
        <row r="5383">
          <cell r="A5383"/>
        </row>
        <row r="5384">
          <cell r="A5384"/>
        </row>
        <row r="5385">
          <cell r="A5385"/>
        </row>
        <row r="5386">
          <cell r="A5386"/>
        </row>
        <row r="5387">
          <cell r="A5387"/>
        </row>
        <row r="5388">
          <cell r="A5388"/>
        </row>
        <row r="5389">
          <cell r="A5389"/>
        </row>
        <row r="5390">
          <cell r="A5390"/>
        </row>
        <row r="5391">
          <cell r="A5391"/>
        </row>
        <row r="5392">
          <cell r="A5392"/>
        </row>
        <row r="5393">
          <cell r="A5393"/>
        </row>
        <row r="5394">
          <cell r="A5394"/>
        </row>
        <row r="5395">
          <cell r="A5395"/>
        </row>
        <row r="5396">
          <cell r="A5396"/>
        </row>
        <row r="5397">
          <cell r="A5397"/>
        </row>
        <row r="5398">
          <cell r="A5398"/>
        </row>
        <row r="5399">
          <cell r="A5399"/>
        </row>
        <row r="5400">
          <cell r="A5400"/>
        </row>
        <row r="5401">
          <cell r="A5401"/>
        </row>
        <row r="5402">
          <cell r="A5402"/>
        </row>
        <row r="5403">
          <cell r="A5403"/>
        </row>
        <row r="5404">
          <cell r="A5404"/>
        </row>
        <row r="5405">
          <cell r="A5405"/>
        </row>
        <row r="5406">
          <cell r="A5406"/>
        </row>
        <row r="5407">
          <cell r="A5407"/>
        </row>
        <row r="5408">
          <cell r="A5408"/>
        </row>
        <row r="5409">
          <cell r="A5409"/>
        </row>
        <row r="5410">
          <cell r="A5410"/>
        </row>
        <row r="5411">
          <cell r="A5411"/>
        </row>
        <row r="5412">
          <cell r="A5412"/>
        </row>
        <row r="5413">
          <cell r="A5413"/>
        </row>
        <row r="5414">
          <cell r="A5414"/>
        </row>
        <row r="5415">
          <cell r="A5415"/>
        </row>
        <row r="5416">
          <cell r="A5416"/>
        </row>
        <row r="5417">
          <cell r="A5417"/>
        </row>
        <row r="5418">
          <cell r="A5418"/>
        </row>
        <row r="5419">
          <cell r="A5419"/>
        </row>
        <row r="5420">
          <cell r="A5420"/>
        </row>
        <row r="5421">
          <cell r="A5421"/>
        </row>
        <row r="5422">
          <cell r="A5422"/>
        </row>
        <row r="5423">
          <cell r="A5423"/>
        </row>
        <row r="5424">
          <cell r="A5424"/>
        </row>
        <row r="5425">
          <cell r="A5425"/>
        </row>
        <row r="5426">
          <cell r="A5426"/>
        </row>
        <row r="5427">
          <cell r="A5427"/>
        </row>
        <row r="5428">
          <cell r="A5428"/>
        </row>
        <row r="5429">
          <cell r="A5429"/>
        </row>
        <row r="5430">
          <cell r="A5430"/>
        </row>
        <row r="5431">
          <cell r="A5431"/>
        </row>
        <row r="5432">
          <cell r="A5432"/>
        </row>
        <row r="5433">
          <cell r="A5433"/>
        </row>
        <row r="5434">
          <cell r="A5434"/>
        </row>
        <row r="5435">
          <cell r="A5435"/>
        </row>
        <row r="5436">
          <cell r="A5436"/>
        </row>
        <row r="5437">
          <cell r="A5437"/>
        </row>
        <row r="5438">
          <cell r="A5438"/>
        </row>
        <row r="5439">
          <cell r="A5439"/>
        </row>
        <row r="5440">
          <cell r="A5440"/>
        </row>
        <row r="5441">
          <cell r="A5441"/>
        </row>
        <row r="5442">
          <cell r="A5442"/>
        </row>
        <row r="5443">
          <cell r="A5443"/>
        </row>
        <row r="5444">
          <cell r="A5444"/>
        </row>
        <row r="5445">
          <cell r="A5445"/>
        </row>
        <row r="5446">
          <cell r="A5446"/>
        </row>
        <row r="5447">
          <cell r="A5447"/>
        </row>
        <row r="5448">
          <cell r="A5448"/>
        </row>
        <row r="5449">
          <cell r="A5449"/>
        </row>
        <row r="5450">
          <cell r="A5450"/>
        </row>
        <row r="5451">
          <cell r="A5451"/>
        </row>
        <row r="5452">
          <cell r="A5452"/>
        </row>
        <row r="5453">
          <cell r="A5453"/>
        </row>
        <row r="5454">
          <cell r="A5454"/>
        </row>
        <row r="5455">
          <cell r="A5455"/>
        </row>
        <row r="5456">
          <cell r="A5456"/>
        </row>
        <row r="5457">
          <cell r="A5457"/>
        </row>
        <row r="5458">
          <cell r="A5458"/>
        </row>
        <row r="5459">
          <cell r="A5459"/>
        </row>
        <row r="5460">
          <cell r="A5460"/>
        </row>
        <row r="5461">
          <cell r="A5461"/>
        </row>
        <row r="5462">
          <cell r="A5462"/>
        </row>
        <row r="5463">
          <cell r="A5463"/>
        </row>
        <row r="5464">
          <cell r="A5464"/>
        </row>
        <row r="5465">
          <cell r="A5465"/>
        </row>
        <row r="5466">
          <cell r="A5466"/>
        </row>
        <row r="5467">
          <cell r="A5467"/>
        </row>
        <row r="5468">
          <cell r="A5468"/>
        </row>
        <row r="5469">
          <cell r="A5469"/>
        </row>
        <row r="5470">
          <cell r="A5470"/>
        </row>
        <row r="5471">
          <cell r="A5471"/>
        </row>
        <row r="5472">
          <cell r="A5472"/>
        </row>
        <row r="5473">
          <cell r="A5473"/>
        </row>
        <row r="5474">
          <cell r="A5474"/>
        </row>
        <row r="5475">
          <cell r="A5475"/>
        </row>
        <row r="5476">
          <cell r="A5476"/>
        </row>
        <row r="5477">
          <cell r="A5477"/>
        </row>
        <row r="5478">
          <cell r="A5478"/>
        </row>
        <row r="5479">
          <cell r="A5479"/>
        </row>
        <row r="5480">
          <cell r="A5480"/>
        </row>
        <row r="5481">
          <cell r="A5481"/>
        </row>
        <row r="5482">
          <cell r="A5482"/>
        </row>
        <row r="5483">
          <cell r="A5483"/>
        </row>
        <row r="5484">
          <cell r="A5484"/>
        </row>
        <row r="5485">
          <cell r="A5485"/>
        </row>
        <row r="5486">
          <cell r="A5486"/>
        </row>
        <row r="5487">
          <cell r="A5487"/>
        </row>
        <row r="5488">
          <cell r="A5488"/>
        </row>
        <row r="5489">
          <cell r="A5489"/>
        </row>
        <row r="5490">
          <cell r="A5490"/>
        </row>
        <row r="5491">
          <cell r="A5491"/>
        </row>
        <row r="5492">
          <cell r="A5492"/>
        </row>
        <row r="5493">
          <cell r="A5493"/>
        </row>
        <row r="5494">
          <cell r="A5494"/>
        </row>
        <row r="5495">
          <cell r="A5495"/>
        </row>
        <row r="5496">
          <cell r="A5496"/>
        </row>
        <row r="5497">
          <cell r="A5497"/>
        </row>
        <row r="5498">
          <cell r="A5498"/>
        </row>
        <row r="5499">
          <cell r="A5499"/>
        </row>
        <row r="5500">
          <cell r="A5500"/>
        </row>
        <row r="5501">
          <cell r="A5501"/>
        </row>
        <row r="5502">
          <cell r="A5502"/>
        </row>
        <row r="5503">
          <cell r="A5503"/>
        </row>
        <row r="5504">
          <cell r="A5504"/>
        </row>
        <row r="5505">
          <cell r="A5505"/>
        </row>
        <row r="5506">
          <cell r="A5506"/>
        </row>
        <row r="5507">
          <cell r="A5507"/>
        </row>
        <row r="5508">
          <cell r="A5508"/>
        </row>
        <row r="5509">
          <cell r="A5509"/>
        </row>
        <row r="5510">
          <cell r="A5510"/>
        </row>
        <row r="5511">
          <cell r="A5511"/>
        </row>
        <row r="5512">
          <cell r="A5512"/>
        </row>
        <row r="5513">
          <cell r="A5513"/>
        </row>
        <row r="5514">
          <cell r="A5514"/>
        </row>
        <row r="5515">
          <cell r="A5515"/>
        </row>
        <row r="5516">
          <cell r="A5516"/>
        </row>
        <row r="5517">
          <cell r="A5517"/>
        </row>
        <row r="5518">
          <cell r="A5518"/>
        </row>
        <row r="5519">
          <cell r="A5519"/>
        </row>
        <row r="5520">
          <cell r="A5520"/>
        </row>
        <row r="5521">
          <cell r="A5521"/>
        </row>
        <row r="5522">
          <cell r="A5522"/>
        </row>
        <row r="5523">
          <cell r="A5523"/>
        </row>
        <row r="5524">
          <cell r="A5524"/>
        </row>
        <row r="5525">
          <cell r="A5525"/>
        </row>
        <row r="5526">
          <cell r="A5526"/>
        </row>
        <row r="5527">
          <cell r="A5527"/>
        </row>
        <row r="5528">
          <cell r="A5528"/>
        </row>
        <row r="5529">
          <cell r="A5529"/>
        </row>
        <row r="5530">
          <cell r="A5530"/>
        </row>
        <row r="5531">
          <cell r="A5531"/>
        </row>
        <row r="5532">
          <cell r="A5532"/>
        </row>
        <row r="5533">
          <cell r="A5533"/>
        </row>
        <row r="5534">
          <cell r="A5534"/>
        </row>
        <row r="5535">
          <cell r="A5535"/>
        </row>
        <row r="5536">
          <cell r="A5536"/>
        </row>
        <row r="5537">
          <cell r="A5537"/>
        </row>
        <row r="5538">
          <cell r="A5538"/>
        </row>
        <row r="5539">
          <cell r="A5539"/>
        </row>
        <row r="5540">
          <cell r="A5540"/>
        </row>
        <row r="5541">
          <cell r="A5541"/>
        </row>
        <row r="5542">
          <cell r="A5542"/>
        </row>
        <row r="5543">
          <cell r="A5543"/>
        </row>
        <row r="5544">
          <cell r="A5544"/>
        </row>
        <row r="5545">
          <cell r="A5545"/>
        </row>
        <row r="5546">
          <cell r="A5546"/>
        </row>
        <row r="5547">
          <cell r="A5547"/>
        </row>
        <row r="5548">
          <cell r="A5548"/>
        </row>
        <row r="5549">
          <cell r="A5549"/>
        </row>
        <row r="5550">
          <cell r="A5550"/>
        </row>
        <row r="5551">
          <cell r="A5551"/>
        </row>
        <row r="5552">
          <cell r="A5552"/>
        </row>
        <row r="5553">
          <cell r="A5553"/>
        </row>
        <row r="5554">
          <cell r="A5554"/>
        </row>
        <row r="5555">
          <cell r="A5555"/>
        </row>
        <row r="5556">
          <cell r="A5556"/>
        </row>
        <row r="5557">
          <cell r="A5557"/>
        </row>
        <row r="5558">
          <cell r="A5558"/>
        </row>
        <row r="5559">
          <cell r="A5559"/>
        </row>
        <row r="5560">
          <cell r="A5560"/>
        </row>
        <row r="5561">
          <cell r="A5561"/>
        </row>
        <row r="5562">
          <cell r="A5562"/>
        </row>
        <row r="5563">
          <cell r="A5563"/>
        </row>
        <row r="5564">
          <cell r="A5564"/>
        </row>
        <row r="5565">
          <cell r="A5565"/>
        </row>
        <row r="5566">
          <cell r="A5566"/>
        </row>
        <row r="5567">
          <cell r="A5567"/>
        </row>
        <row r="5568">
          <cell r="A5568"/>
        </row>
        <row r="5569">
          <cell r="A5569"/>
        </row>
        <row r="5570">
          <cell r="A5570"/>
        </row>
        <row r="5571">
          <cell r="A5571"/>
        </row>
        <row r="5572">
          <cell r="A5572"/>
        </row>
        <row r="5573">
          <cell r="A5573"/>
        </row>
        <row r="5574">
          <cell r="A5574"/>
        </row>
        <row r="5575">
          <cell r="A5575"/>
        </row>
        <row r="5576">
          <cell r="A5576"/>
        </row>
        <row r="5577">
          <cell r="A5577"/>
        </row>
        <row r="5578">
          <cell r="A5578"/>
        </row>
        <row r="5579">
          <cell r="A5579"/>
        </row>
        <row r="5580">
          <cell r="A5580"/>
        </row>
        <row r="5581">
          <cell r="A5581"/>
        </row>
        <row r="5582">
          <cell r="A5582"/>
        </row>
        <row r="5583">
          <cell r="A5583"/>
        </row>
        <row r="5584">
          <cell r="A5584"/>
        </row>
        <row r="5585">
          <cell r="A5585"/>
        </row>
        <row r="5586">
          <cell r="A5586"/>
        </row>
        <row r="5587">
          <cell r="A5587"/>
        </row>
        <row r="5588">
          <cell r="A5588"/>
        </row>
        <row r="5589">
          <cell r="A5589"/>
        </row>
        <row r="5590">
          <cell r="A5590"/>
        </row>
        <row r="5591">
          <cell r="A5591"/>
        </row>
        <row r="5592">
          <cell r="A5592"/>
        </row>
        <row r="5593">
          <cell r="A5593"/>
        </row>
        <row r="5594">
          <cell r="A5594"/>
        </row>
        <row r="5595">
          <cell r="A5595"/>
        </row>
        <row r="5596">
          <cell r="A5596"/>
        </row>
        <row r="5597">
          <cell r="A5597"/>
        </row>
        <row r="5598">
          <cell r="A5598"/>
        </row>
        <row r="5599">
          <cell r="A5599"/>
        </row>
        <row r="5600">
          <cell r="A5600"/>
        </row>
        <row r="5601">
          <cell r="A5601"/>
        </row>
        <row r="5602">
          <cell r="A5602"/>
        </row>
        <row r="5603">
          <cell r="A5603"/>
        </row>
        <row r="5604">
          <cell r="A5604"/>
        </row>
        <row r="5605">
          <cell r="A5605"/>
        </row>
        <row r="5606">
          <cell r="A5606"/>
        </row>
        <row r="5607">
          <cell r="A5607"/>
        </row>
        <row r="5608">
          <cell r="A5608"/>
        </row>
        <row r="5609">
          <cell r="A5609"/>
        </row>
        <row r="5610">
          <cell r="A5610"/>
        </row>
        <row r="5611">
          <cell r="A5611"/>
        </row>
        <row r="5612">
          <cell r="A5612"/>
        </row>
        <row r="5613">
          <cell r="A5613"/>
        </row>
        <row r="5614">
          <cell r="A5614"/>
        </row>
        <row r="5615">
          <cell r="A5615"/>
        </row>
        <row r="5616">
          <cell r="A5616"/>
        </row>
        <row r="5617">
          <cell r="A5617"/>
        </row>
        <row r="5618">
          <cell r="A5618"/>
        </row>
        <row r="5619">
          <cell r="A5619"/>
        </row>
        <row r="5620">
          <cell r="A5620"/>
        </row>
        <row r="5621">
          <cell r="A5621"/>
        </row>
        <row r="5622">
          <cell r="A5622"/>
        </row>
        <row r="5623">
          <cell r="A5623"/>
        </row>
        <row r="5624">
          <cell r="A5624"/>
        </row>
        <row r="5625">
          <cell r="A5625"/>
        </row>
        <row r="5626">
          <cell r="A5626"/>
        </row>
        <row r="5627">
          <cell r="A5627"/>
        </row>
        <row r="5628">
          <cell r="A5628"/>
        </row>
        <row r="5629">
          <cell r="A5629"/>
        </row>
        <row r="5630">
          <cell r="A5630"/>
        </row>
        <row r="5631">
          <cell r="A5631"/>
        </row>
        <row r="5632">
          <cell r="A5632"/>
        </row>
        <row r="5633">
          <cell r="A5633"/>
        </row>
        <row r="5634">
          <cell r="A5634"/>
        </row>
        <row r="5635">
          <cell r="A5635"/>
        </row>
        <row r="5636">
          <cell r="A5636"/>
        </row>
        <row r="5637">
          <cell r="A5637"/>
        </row>
        <row r="5638">
          <cell r="A5638"/>
        </row>
        <row r="5639">
          <cell r="A5639"/>
        </row>
        <row r="5640">
          <cell r="A5640"/>
        </row>
        <row r="5641">
          <cell r="A5641"/>
        </row>
        <row r="5642">
          <cell r="A5642"/>
        </row>
        <row r="5643">
          <cell r="A5643"/>
        </row>
        <row r="5644">
          <cell r="A5644"/>
        </row>
        <row r="5645">
          <cell r="A5645"/>
        </row>
        <row r="5646">
          <cell r="A5646"/>
        </row>
        <row r="5647">
          <cell r="A5647"/>
        </row>
        <row r="5648">
          <cell r="A5648"/>
        </row>
        <row r="5649">
          <cell r="A5649"/>
        </row>
        <row r="5650">
          <cell r="A5650"/>
        </row>
        <row r="5651">
          <cell r="A5651"/>
        </row>
        <row r="5652">
          <cell r="A5652"/>
        </row>
        <row r="5653">
          <cell r="A5653"/>
        </row>
        <row r="5654">
          <cell r="A5654"/>
        </row>
        <row r="5655">
          <cell r="A5655"/>
        </row>
        <row r="5656">
          <cell r="A5656"/>
        </row>
        <row r="5657">
          <cell r="A5657"/>
        </row>
        <row r="5658">
          <cell r="A5658"/>
        </row>
        <row r="5659">
          <cell r="A5659"/>
        </row>
        <row r="5660">
          <cell r="A5660"/>
        </row>
        <row r="5661">
          <cell r="A5661"/>
        </row>
        <row r="5662">
          <cell r="A5662"/>
        </row>
        <row r="5663">
          <cell r="A5663"/>
        </row>
        <row r="5664">
          <cell r="A5664"/>
        </row>
        <row r="5665">
          <cell r="A5665"/>
        </row>
        <row r="5666">
          <cell r="A5666"/>
        </row>
        <row r="5667">
          <cell r="A5667"/>
        </row>
        <row r="5668">
          <cell r="A5668"/>
        </row>
        <row r="5669">
          <cell r="A5669"/>
        </row>
        <row r="5670">
          <cell r="A5670"/>
        </row>
        <row r="5671">
          <cell r="A5671"/>
        </row>
        <row r="5672">
          <cell r="A5672"/>
        </row>
        <row r="5673">
          <cell r="A5673"/>
        </row>
        <row r="5674">
          <cell r="A5674"/>
        </row>
        <row r="5675">
          <cell r="A5675"/>
        </row>
        <row r="5676">
          <cell r="A5676"/>
        </row>
        <row r="5677">
          <cell r="A5677"/>
        </row>
        <row r="5678">
          <cell r="A5678"/>
        </row>
        <row r="5679">
          <cell r="A5679"/>
        </row>
        <row r="5680">
          <cell r="A5680"/>
        </row>
        <row r="5681">
          <cell r="A5681"/>
        </row>
        <row r="5682">
          <cell r="A5682"/>
        </row>
        <row r="5683">
          <cell r="A5683"/>
        </row>
        <row r="5684">
          <cell r="A5684"/>
        </row>
        <row r="5685">
          <cell r="A5685"/>
        </row>
        <row r="5686">
          <cell r="A5686"/>
        </row>
        <row r="5687">
          <cell r="A5687"/>
        </row>
        <row r="5688">
          <cell r="A5688"/>
        </row>
        <row r="5689">
          <cell r="A5689"/>
        </row>
        <row r="5690">
          <cell r="A5690"/>
        </row>
        <row r="5691">
          <cell r="A5691"/>
        </row>
        <row r="5692">
          <cell r="A5692"/>
        </row>
        <row r="5693">
          <cell r="A5693"/>
        </row>
        <row r="5694">
          <cell r="A5694"/>
        </row>
        <row r="5695">
          <cell r="A5695"/>
        </row>
        <row r="5696">
          <cell r="A5696"/>
        </row>
        <row r="5697">
          <cell r="A5697"/>
        </row>
        <row r="5698">
          <cell r="A5698"/>
        </row>
        <row r="5699">
          <cell r="A5699"/>
        </row>
        <row r="5700">
          <cell r="A5700"/>
        </row>
        <row r="5701">
          <cell r="A5701"/>
        </row>
        <row r="5702">
          <cell r="A5702"/>
        </row>
        <row r="5703">
          <cell r="A5703"/>
        </row>
        <row r="5704">
          <cell r="A5704"/>
        </row>
        <row r="5705">
          <cell r="A5705"/>
        </row>
        <row r="5706">
          <cell r="A5706"/>
        </row>
        <row r="5707">
          <cell r="A5707"/>
        </row>
        <row r="5708">
          <cell r="A5708"/>
        </row>
        <row r="5709">
          <cell r="A5709"/>
        </row>
        <row r="5710">
          <cell r="A5710"/>
        </row>
        <row r="5711">
          <cell r="A5711"/>
        </row>
        <row r="5712">
          <cell r="A5712"/>
        </row>
        <row r="5713">
          <cell r="A5713"/>
        </row>
        <row r="5714">
          <cell r="A5714"/>
        </row>
        <row r="5715">
          <cell r="A5715"/>
        </row>
        <row r="5716">
          <cell r="A5716"/>
        </row>
        <row r="5717">
          <cell r="A5717"/>
        </row>
        <row r="5718">
          <cell r="A5718"/>
        </row>
        <row r="5719">
          <cell r="A5719"/>
        </row>
        <row r="5720">
          <cell r="A5720"/>
        </row>
        <row r="5721">
          <cell r="A5721"/>
        </row>
        <row r="5722">
          <cell r="A5722"/>
        </row>
        <row r="5723">
          <cell r="A5723"/>
        </row>
        <row r="5724">
          <cell r="A5724"/>
        </row>
        <row r="5725">
          <cell r="A5725"/>
        </row>
        <row r="5726">
          <cell r="A5726"/>
        </row>
        <row r="5727">
          <cell r="A5727"/>
        </row>
        <row r="5728">
          <cell r="A5728"/>
        </row>
        <row r="5729">
          <cell r="A5729"/>
        </row>
        <row r="5730">
          <cell r="A5730"/>
        </row>
        <row r="5731">
          <cell r="A5731"/>
        </row>
        <row r="5732">
          <cell r="A5732"/>
        </row>
        <row r="5733">
          <cell r="A5733"/>
        </row>
        <row r="5734">
          <cell r="A5734"/>
        </row>
        <row r="5735">
          <cell r="A5735"/>
        </row>
        <row r="5736">
          <cell r="A5736"/>
        </row>
        <row r="5737">
          <cell r="A5737"/>
        </row>
        <row r="5738">
          <cell r="A5738"/>
        </row>
        <row r="5739">
          <cell r="A5739"/>
        </row>
        <row r="5740">
          <cell r="A5740"/>
        </row>
        <row r="5741">
          <cell r="A5741"/>
        </row>
        <row r="5742">
          <cell r="A5742"/>
        </row>
        <row r="5743">
          <cell r="A5743"/>
        </row>
        <row r="5744">
          <cell r="A5744"/>
        </row>
        <row r="5745">
          <cell r="A5745"/>
        </row>
        <row r="5746">
          <cell r="A5746"/>
        </row>
        <row r="5747">
          <cell r="A5747"/>
        </row>
        <row r="5748">
          <cell r="A5748"/>
        </row>
        <row r="5749">
          <cell r="A5749"/>
        </row>
        <row r="5750">
          <cell r="A5750"/>
        </row>
        <row r="5751">
          <cell r="A5751"/>
        </row>
        <row r="5752">
          <cell r="A5752"/>
        </row>
        <row r="5753">
          <cell r="A5753"/>
        </row>
        <row r="5754">
          <cell r="A5754"/>
        </row>
        <row r="5755">
          <cell r="A5755"/>
        </row>
        <row r="5756">
          <cell r="A5756"/>
        </row>
        <row r="5757">
          <cell r="A5757"/>
        </row>
        <row r="5758">
          <cell r="A5758"/>
        </row>
        <row r="5759">
          <cell r="A5759"/>
        </row>
        <row r="5760">
          <cell r="A5760"/>
        </row>
        <row r="5761">
          <cell r="A5761"/>
        </row>
        <row r="5762">
          <cell r="A5762"/>
        </row>
        <row r="5763">
          <cell r="A5763"/>
        </row>
        <row r="5764">
          <cell r="A5764"/>
        </row>
        <row r="5765">
          <cell r="A5765"/>
        </row>
        <row r="5766">
          <cell r="A5766"/>
        </row>
        <row r="5767">
          <cell r="A5767"/>
        </row>
        <row r="5768">
          <cell r="A5768"/>
        </row>
        <row r="5769">
          <cell r="A5769"/>
        </row>
        <row r="5770">
          <cell r="A5770"/>
        </row>
        <row r="5771">
          <cell r="A5771"/>
        </row>
        <row r="5772">
          <cell r="A5772"/>
        </row>
        <row r="5773">
          <cell r="A5773"/>
        </row>
        <row r="5774">
          <cell r="A5774"/>
        </row>
        <row r="5775">
          <cell r="A5775"/>
        </row>
        <row r="5776">
          <cell r="A5776"/>
        </row>
        <row r="5777">
          <cell r="A5777"/>
        </row>
        <row r="5778">
          <cell r="A5778"/>
        </row>
        <row r="5779">
          <cell r="A5779"/>
        </row>
        <row r="5780">
          <cell r="A5780"/>
        </row>
        <row r="5781">
          <cell r="A5781"/>
        </row>
        <row r="5782">
          <cell r="A5782"/>
        </row>
        <row r="5783">
          <cell r="A5783"/>
        </row>
        <row r="5784">
          <cell r="A5784"/>
        </row>
        <row r="5785">
          <cell r="A5785"/>
        </row>
        <row r="5786">
          <cell r="A5786"/>
        </row>
        <row r="5787">
          <cell r="A5787"/>
        </row>
        <row r="5788">
          <cell r="A5788"/>
        </row>
        <row r="5789">
          <cell r="A5789"/>
        </row>
        <row r="5790">
          <cell r="A5790"/>
        </row>
        <row r="5791">
          <cell r="A5791"/>
        </row>
        <row r="5792">
          <cell r="A5792"/>
        </row>
        <row r="5793">
          <cell r="A5793"/>
        </row>
        <row r="5794">
          <cell r="A5794"/>
        </row>
        <row r="5795">
          <cell r="A5795"/>
        </row>
        <row r="5796">
          <cell r="A5796"/>
        </row>
        <row r="5797">
          <cell r="A5797"/>
        </row>
        <row r="5798">
          <cell r="A5798"/>
        </row>
        <row r="5799">
          <cell r="A5799"/>
        </row>
        <row r="5800">
          <cell r="A5800"/>
        </row>
        <row r="5801">
          <cell r="A5801"/>
        </row>
        <row r="5802">
          <cell r="A5802"/>
        </row>
        <row r="5803">
          <cell r="A5803"/>
        </row>
        <row r="5804">
          <cell r="A5804"/>
        </row>
        <row r="5805">
          <cell r="A5805"/>
        </row>
        <row r="5806">
          <cell r="A5806"/>
        </row>
        <row r="5807">
          <cell r="A5807"/>
        </row>
        <row r="5808">
          <cell r="A5808"/>
        </row>
        <row r="5809">
          <cell r="A5809"/>
        </row>
        <row r="5810">
          <cell r="A5810"/>
        </row>
        <row r="5811">
          <cell r="A5811"/>
        </row>
        <row r="5812">
          <cell r="A5812"/>
        </row>
        <row r="5813">
          <cell r="A5813"/>
        </row>
        <row r="5814">
          <cell r="A5814"/>
        </row>
        <row r="5815">
          <cell r="A5815"/>
        </row>
        <row r="5816">
          <cell r="A5816"/>
        </row>
        <row r="5817">
          <cell r="A5817"/>
        </row>
        <row r="5818">
          <cell r="A5818"/>
        </row>
        <row r="5819">
          <cell r="A5819"/>
        </row>
        <row r="5820">
          <cell r="A5820"/>
        </row>
        <row r="5821">
          <cell r="A5821"/>
        </row>
        <row r="5822">
          <cell r="A5822"/>
        </row>
        <row r="5823">
          <cell r="A5823"/>
        </row>
        <row r="5824">
          <cell r="A5824"/>
        </row>
        <row r="5825">
          <cell r="A5825"/>
        </row>
        <row r="5826">
          <cell r="A5826"/>
        </row>
        <row r="5827">
          <cell r="A5827"/>
        </row>
        <row r="5828">
          <cell r="A5828"/>
        </row>
        <row r="5829">
          <cell r="A5829"/>
        </row>
        <row r="5830">
          <cell r="A5830"/>
        </row>
        <row r="5831">
          <cell r="A5831"/>
        </row>
        <row r="5832">
          <cell r="A5832"/>
        </row>
        <row r="5833">
          <cell r="A5833"/>
        </row>
        <row r="5834">
          <cell r="A5834"/>
        </row>
        <row r="5835">
          <cell r="A5835"/>
        </row>
        <row r="5836">
          <cell r="A5836"/>
        </row>
        <row r="5837">
          <cell r="A5837"/>
        </row>
        <row r="5838">
          <cell r="A5838"/>
        </row>
        <row r="5839">
          <cell r="A5839"/>
        </row>
        <row r="5840">
          <cell r="A5840"/>
        </row>
        <row r="5841">
          <cell r="A5841"/>
        </row>
        <row r="5842">
          <cell r="A5842"/>
        </row>
        <row r="5843">
          <cell r="A5843"/>
        </row>
        <row r="5844">
          <cell r="A5844"/>
        </row>
        <row r="5845">
          <cell r="A5845"/>
        </row>
        <row r="5846">
          <cell r="A5846"/>
        </row>
        <row r="5847">
          <cell r="A5847"/>
        </row>
        <row r="5848">
          <cell r="A5848"/>
        </row>
        <row r="5849">
          <cell r="A5849"/>
        </row>
        <row r="5850">
          <cell r="A5850"/>
        </row>
        <row r="5851">
          <cell r="A5851"/>
        </row>
        <row r="5852">
          <cell r="A5852"/>
        </row>
        <row r="5853">
          <cell r="A5853"/>
        </row>
        <row r="5854">
          <cell r="A5854"/>
        </row>
        <row r="5855">
          <cell r="A5855"/>
        </row>
        <row r="5856">
          <cell r="A5856"/>
        </row>
        <row r="5857">
          <cell r="A5857"/>
        </row>
        <row r="5858">
          <cell r="A5858"/>
        </row>
        <row r="5859">
          <cell r="A5859"/>
        </row>
        <row r="5860">
          <cell r="A5860"/>
        </row>
        <row r="5861">
          <cell r="A5861"/>
        </row>
        <row r="5862">
          <cell r="A5862"/>
        </row>
        <row r="5863">
          <cell r="A5863"/>
        </row>
        <row r="5864">
          <cell r="A5864"/>
        </row>
        <row r="5865">
          <cell r="A5865"/>
        </row>
        <row r="5866">
          <cell r="A5866"/>
        </row>
        <row r="5867">
          <cell r="A5867"/>
        </row>
        <row r="5868">
          <cell r="A5868"/>
        </row>
        <row r="5869">
          <cell r="A5869"/>
        </row>
        <row r="5870">
          <cell r="A5870"/>
        </row>
        <row r="5871">
          <cell r="A5871"/>
        </row>
        <row r="5872">
          <cell r="A5872"/>
        </row>
        <row r="5873">
          <cell r="A5873"/>
        </row>
        <row r="5874">
          <cell r="A5874"/>
        </row>
        <row r="5875">
          <cell r="A5875"/>
        </row>
        <row r="5876">
          <cell r="A5876"/>
        </row>
        <row r="5877">
          <cell r="A5877"/>
        </row>
        <row r="5878">
          <cell r="A5878"/>
        </row>
        <row r="5879">
          <cell r="A5879"/>
        </row>
        <row r="5880">
          <cell r="A5880"/>
        </row>
        <row r="5881">
          <cell r="A5881"/>
        </row>
        <row r="5882">
          <cell r="A5882"/>
        </row>
        <row r="5883">
          <cell r="A5883"/>
        </row>
        <row r="5884">
          <cell r="A5884"/>
        </row>
        <row r="5885">
          <cell r="A5885"/>
        </row>
        <row r="5886">
          <cell r="A5886"/>
        </row>
        <row r="5887">
          <cell r="A5887"/>
        </row>
        <row r="5888">
          <cell r="A5888"/>
        </row>
        <row r="5889">
          <cell r="A5889"/>
        </row>
        <row r="5890">
          <cell r="A5890"/>
        </row>
        <row r="5891">
          <cell r="A5891"/>
        </row>
        <row r="5892">
          <cell r="A5892"/>
        </row>
        <row r="5893">
          <cell r="A5893"/>
        </row>
        <row r="5894">
          <cell r="A5894"/>
        </row>
        <row r="5895">
          <cell r="A5895"/>
        </row>
        <row r="5896">
          <cell r="A5896"/>
        </row>
        <row r="5897">
          <cell r="A5897"/>
        </row>
        <row r="5898">
          <cell r="A5898"/>
        </row>
        <row r="5899">
          <cell r="A5899"/>
        </row>
        <row r="5900">
          <cell r="A5900"/>
        </row>
        <row r="5901">
          <cell r="A5901"/>
        </row>
        <row r="5902">
          <cell r="A5902"/>
        </row>
        <row r="5903">
          <cell r="A5903"/>
        </row>
        <row r="5904">
          <cell r="A5904"/>
        </row>
        <row r="5905">
          <cell r="A5905"/>
        </row>
        <row r="5906">
          <cell r="A5906"/>
        </row>
        <row r="5907">
          <cell r="A5907"/>
        </row>
        <row r="5908">
          <cell r="A5908"/>
        </row>
        <row r="5909">
          <cell r="A5909"/>
        </row>
        <row r="5910">
          <cell r="A5910"/>
        </row>
        <row r="5911">
          <cell r="A5911"/>
        </row>
        <row r="5912">
          <cell r="A5912"/>
        </row>
        <row r="5913">
          <cell r="A5913"/>
        </row>
        <row r="5914">
          <cell r="A5914"/>
        </row>
        <row r="5915">
          <cell r="A5915"/>
        </row>
        <row r="5916">
          <cell r="A5916"/>
        </row>
        <row r="5917">
          <cell r="A5917"/>
        </row>
        <row r="5918">
          <cell r="A5918"/>
        </row>
        <row r="5919">
          <cell r="A5919"/>
        </row>
        <row r="5920">
          <cell r="A5920"/>
        </row>
        <row r="5921">
          <cell r="A5921"/>
        </row>
        <row r="5922">
          <cell r="A5922"/>
        </row>
        <row r="5923">
          <cell r="A5923"/>
        </row>
        <row r="5924">
          <cell r="A5924"/>
        </row>
        <row r="5925">
          <cell r="A5925"/>
        </row>
        <row r="5926">
          <cell r="A5926"/>
        </row>
        <row r="5927">
          <cell r="A5927"/>
        </row>
        <row r="5928">
          <cell r="A5928"/>
        </row>
        <row r="5929">
          <cell r="A5929"/>
        </row>
        <row r="5930">
          <cell r="A5930"/>
        </row>
        <row r="5931">
          <cell r="A5931"/>
        </row>
        <row r="5932">
          <cell r="A5932"/>
        </row>
        <row r="5933">
          <cell r="A5933"/>
        </row>
        <row r="5934">
          <cell r="A5934"/>
        </row>
        <row r="5935">
          <cell r="A5935"/>
        </row>
        <row r="5936">
          <cell r="A5936"/>
        </row>
        <row r="5937">
          <cell r="A5937"/>
        </row>
        <row r="5938">
          <cell r="A5938"/>
        </row>
        <row r="5939">
          <cell r="A5939"/>
        </row>
        <row r="5940">
          <cell r="A5940"/>
        </row>
        <row r="5941">
          <cell r="A5941"/>
        </row>
        <row r="5942">
          <cell r="A5942"/>
        </row>
        <row r="5943">
          <cell r="A5943"/>
        </row>
        <row r="5944">
          <cell r="A5944"/>
        </row>
        <row r="5945">
          <cell r="A5945"/>
        </row>
        <row r="5946">
          <cell r="A5946"/>
        </row>
        <row r="5947">
          <cell r="A5947"/>
        </row>
        <row r="5948">
          <cell r="A5948"/>
        </row>
        <row r="5949">
          <cell r="A5949"/>
        </row>
        <row r="5950">
          <cell r="A5950"/>
        </row>
        <row r="5951">
          <cell r="A5951"/>
        </row>
        <row r="5952">
          <cell r="A5952"/>
        </row>
        <row r="5953">
          <cell r="A5953"/>
        </row>
        <row r="5954">
          <cell r="A5954"/>
        </row>
        <row r="5955">
          <cell r="A5955"/>
        </row>
        <row r="5956">
          <cell r="A5956"/>
        </row>
        <row r="5957">
          <cell r="A5957"/>
        </row>
        <row r="5958">
          <cell r="A5958"/>
        </row>
        <row r="5959">
          <cell r="A5959"/>
        </row>
        <row r="5960">
          <cell r="A5960"/>
        </row>
        <row r="5961">
          <cell r="A5961"/>
        </row>
        <row r="5962">
          <cell r="A5962"/>
        </row>
        <row r="5963">
          <cell r="A5963"/>
        </row>
        <row r="5964">
          <cell r="A5964"/>
        </row>
        <row r="5965">
          <cell r="A5965"/>
        </row>
        <row r="5966">
          <cell r="A5966"/>
        </row>
        <row r="5967">
          <cell r="A5967"/>
        </row>
        <row r="5968">
          <cell r="A5968"/>
        </row>
        <row r="5969">
          <cell r="A5969"/>
        </row>
        <row r="5970">
          <cell r="A5970"/>
        </row>
        <row r="5971">
          <cell r="A5971"/>
        </row>
        <row r="5972">
          <cell r="A5972"/>
        </row>
        <row r="5973">
          <cell r="A5973"/>
        </row>
        <row r="5974">
          <cell r="A5974"/>
        </row>
        <row r="5975">
          <cell r="A5975"/>
        </row>
        <row r="5976">
          <cell r="A5976"/>
        </row>
        <row r="5977">
          <cell r="A5977"/>
        </row>
        <row r="5978">
          <cell r="A5978"/>
        </row>
        <row r="5979">
          <cell r="A5979"/>
        </row>
        <row r="5980">
          <cell r="A5980"/>
        </row>
        <row r="5981">
          <cell r="A5981"/>
        </row>
        <row r="5982">
          <cell r="A5982"/>
        </row>
        <row r="5983">
          <cell r="A5983"/>
        </row>
        <row r="5984">
          <cell r="A5984"/>
        </row>
        <row r="5985">
          <cell r="A5985"/>
        </row>
        <row r="5986">
          <cell r="A5986"/>
        </row>
        <row r="5987">
          <cell r="A5987"/>
        </row>
        <row r="5988">
          <cell r="A5988"/>
        </row>
        <row r="5989">
          <cell r="A5989"/>
        </row>
        <row r="5990">
          <cell r="A5990"/>
        </row>
        <row r="5991">
          <cell r="A5991"/>
        </row>
        <row r="5992">
          <cell r="A5992"/>
        </row>
        <row r="5993">
          <cell r="A5993"/>
        </row>
        <row r="5994">
          <cell r="A5994"/>
        </row>
        <row r="5995">
          <cell r="A5995"/>
        </row>
        <row r="5996">
          <cell r="A5996"/>
        </row>
        <row r="5997">
          <cell r="A5997"/>
        </row>
        <row r="5998">
          <cell r="A5998"/>
        </row>
        <row r="5999">
          <cell r="A5999"/>
        </row>
        <row r="6000">
          <cell r="A6000"/>
        </row>
        <row r="6001">
          <cell r="A6001"/>
        </row>
        <row r="6002">
          <cell r="A6002"/>
        </row>
        <row r="6003">
          <cell r="A6003"/>
        </row>
        <row r="6004">
          <cell r="A6004"/>
        </row>
        <row r="6005">
          <cell r="A6005"/>
        </row>
        <row r="6006">
          <cell r="A6006"/>
        </row>
        <row r="6007">
          <cell r="A6007"/>
        </row>
        <row r="6008">
          <cell r="A6008"/>
        </row>
        <row r="6009">
          <cell r="A6009"/>
        </row>
        <row r="6010">
          <cell r="A6010"/>
        </row>
        <row r="6011">
          <cell r="A6011"/>
        </row>
        <row r="6012">
          <cell r="A6012"/>
        </row>
        <row r="6013">
          <cell r="A6013"/>
        </row>
        <row r="6014">
          <cell r="A6014"/>
        </row>
        <row r="6015">
          <cell r="A6015"/>
        </row>
        <row r="6016">
          <cell r="A6016"/>
        </row>
        <row r="6017">
          <cell r="A6017"/>
        </row>
        <row r="6018">
          <cell r="A6018"/>
        </row>
        <row r="6019">
          <cell r="A6019"/>
        </row>
        <row r="6020">
          <cell r="A6020"/>
        </row>
        <row r="6021">
          <cell r="A6021"/>
        </row>
        <row r="6022">
          <cell r="A6022"/>
        </row>
        <row r="6023">
          <cell r="A6023"/>
        </row>
        <row r="6024">
          <cell r="A6024"/>
        </row>
        <row r="6025">
          <cell r="A6025"/>
        </row>
        <row r="6026">
          <cell r="A6026"/>
        </row>
        <row r="6027">
          <cell r="A6027"/>
        </row>
        <row r="6028">
          <cell r="A6028"/>
        </row>
        <row r="6029">
          <cell r="A6029"/>
        </row>
        <row r="6030">
          <cell r="A6030"/>
        </row>
        <row r="6031">
          <cell r="A6031"/>
        </row>
        <row r="6032">
          <cell r="A6032"/>
        </row>
        <row r="6033">
          <cell r="A6033"/>
        </row>
        <row r="6034">
          <cell r="A6034"/>
        </row>
        <row r="6035">
          <cell r="A6035"/>
        </row>
        <row r="6036">
          <cell r="A6036"/>
        </row>
        <row r="6037">
          <cell r="A6037"/>
        </row>
        <row r="6038">
          <cell r="A6038"/>
        </row>
        <row r="6039">
          <cell r="A6039"/>
        </row>
        <row r="6040">
          <cell r="A6040"/>
        </row>
        <row r="6041">
          <cell r="A6041"/>
        </row>
        <row r="6042">
          <cell r="A6042"/>
        </row>
        <row r="6043">
          <cell r="A6043"/>
        </row>
        <row r="6044">
          <cell r="A6044"/>
        </row>
        <row r="6045">
          <cell r="A6045"/>
        </row>
        <row r="6046">
          <cell r="A6046"/>
        </row>
        <row r="6047">
          <cell r="A6047"/>
        </row>
        <row r="6048">
          <cell r="A6048"/>
        </row>
        <row r="6049">
          <cell r="A6049"/>
        </row>
        <row r="6050">
          <cell r="A6050"/>
        </row>
        <row r="6051">
          <cell r="A6051"/>
        </row>
        <row r="6052">
          <cell r="A6052"/>
        </row>
        <row r="6053">
          <cell r="A6053"/>
        </row>
        <row r="6054">
          <cell r="A6054"/>
        </row>
        <row r="6055">
          <cell r="A6055"/>
        </row>
        <row r="6056">
          <cell r="A6056"/>
        </row>
        <row r="6057">
          <cell r="A6057"/>
        </row>
        <row r="6058">
          <cell r="A6058"/>
        </row>
        <row r="6059">
          <cell r="A6059"/>
        </row>
        <row r="6060">
          <cell r="A6060"/>
        </row>
        <row r="6061">
          <cell r="A6061"/>
        </row>
        <row r="6062">
          <cell r="A6062"/>
        </row>
        <row r="6063">
          <cell r="A6063"/>
        </row>
        <row r="6064">
          <cell r="A6064"/>
        </row>
        <row r="6065">
          <cell r="A6065"/>
        </row>
        <row r="6066">
          <cell r="A6066"/>
        </row>
        <row r="6067">
          <cell r="A6067"/>
        </row>
        <row r="6068">
          <cell r="A6068"/>
        </row>
        <row r="6069">
          <cell r="A6069"/>
        </row>
        <row r="6070">
          <cell r="A6070"/>
        </row>
        <row r="6071">
          <cell r="A6071"/>
        </row>
        <row r="6072">
          <cell r="A6072"/>
        </row>
        <row r="6073">
          <cell r="A6073"/>
        </row>
        <row r="6074">
          <cell r="A6074"/>
        </row>
        <row r="6075">
          <cell r="A6075"/>
        </row>
        <row r="6076">
          <cell r="A6076"/>
        </row>
        <row r="6077">
          <cell r="A6077"/>
        </row>
        <row r="6078">
          <cell r="A6078"/>
        </row>
        <row r="6079">
          <cell r="A6079"/>
        </row>
        <row r="6080">
          <cell r="A6080"/>
        </row>
        <row r="6081">
          <cell r="A6081"/>
        </row>
        <row r="6082">
          <cell r="A6082"/>
        </row>
        <row r="6083">
          <cell r="A6083"/>
        </row>
        <row r="6084">
          <cell r="A6084"/>
        </row>
        <row r="6085">
          <cell r="A6085"/>
        </row>
        <row r="6086">
          <cell r="A6086"/>
        </row>
        <row r="6087">
          <cell r="A6087"/>
        </row>
        <row r="6088">
          <cell r="A6088"/>
        </row>
        <row r="6089">
          <cell r="A6089"/>
        </row>
        <row r="6090">
          <cell r="A6090"/>
        </row>
        <row r="6091">
          <cell r="A6091"/>
        </row>
        <row r="6092">
          <cell r="A6092"/>
        </row>
        <row r="6093">
          <cell r="A6093"/>
        </row>
        <row r="6094">
          <cell r="A6094"/>
        </row>
        <row r="6095">
          <cell r="A6095"/>
        </row>
        <row r="6096">
          <cell r="A6096"/>
        </row>
        <row r="6097">
          <cell r="A6097"/>
        </row>
        <row r="6098">
          <cell r="A6098"/>
        </row>
        <row r="6099">
          <cell r="A6099"/>
        </row>
        <row r="6100">
          <cell r="A6100"/>
        </row>
        <row r="6101">
          <cell r="A6101"/>
        </row>
        <row r="6102">
          <cell r="A6102"/>
        </row>
        <row r="6103">
          <cell r="A6103"/>
        </row>
        <row r="6104">
          <cell r="A6104"/>
        </row>
        <row r="6105">
          <cell r="A6105"/>
        </row>
        <row r="6106">
          <cell r="A6106"/>
        </row>
        <row r="6107">
          <cell r="A6107"/>
        </row>
        <row r="6108">
          <cell r="A6108"/>
        </row>
        <row r="6109">
          <cell r="A6109"/>
        </row>
        <row r="6110">
          <cell r="A6110"/>
        </row>
        <row r="6111">
          <cell r="A6111"/>
        </row>
        <row r="6112">
          <cell r="A6112"/>
        </row>
        <row r="6113">
          <cell r="A6113"/>
        </row>
        <row r="6114">
          <cell r="A6114"/>
        </row>
        <row r="6115">
          <cell r="A6115"/>
        </row>
        <row r="6116">
          <cell r="A6116"/>
        </row>
        <row r="6117">
          <cell r="A6117"/>
        </row>
        <row r="6118">
          <cell r="A6118"/>
        </row>
        <row r="6119">
          <cell r="A6119"/>
        </row>
        <row r="6120">
          <cell r="A6120"/>
        </row>
        <row r="6121">
          <cell r="A6121"/>
        </row>
        <row r="6122">
          <cell r="A6122"/>
        </row>
        <row r="6123">
          <cell r="A6123"/>
        </row>
        <row r="6124">
          <cell r="A6124"/>
        </row>
        <row r="6125">
          <cell r="A6125"/>
        </row>
        <row r="6126">
          <cell r="A6126"/>
        </row>
        <row r="6127">
          <cell r="A6127"/>
        </row>
        <row r="6128">
          <cell r="A6128"/>
        </row>
        <row r="6129">
          <cell r="A6129"/>
        </row>
        <row r="6130">
          <cell r="A6130"/>
        </row>
        <row r="6131">
          <cell r="A6131"/>
        </row>
        <row r="6132">
          <cell r="A6132"/>
        </row>
        <row r="6133">
          <cell r="A6133"/>
        </row>
        <row r="6134">
          <cell r="A6134"/>
        </row>
        <row r="6135">
          <cell r="A6135"/>
        </row>
        <row r="6136">
          <cell r="A6136"/>
        </row>
        <row r="6137">
          <cell r="A6137"/>
        </row>
        <row r="6138">
          <cell r="A6138"/>
        </row>
        <row r="6139">
          <cell r="A6139"/>
        </row>
        <row r="6140">
          <cell r="A6140"/>
        </row>
        <row r="6141">
          <cell r="A6141"/>
        </row>
        <row r="6142">
          <cell r="A6142"/>
        </row>
        <row r="6143">
          <cell r="A6143"/>
        </row>
        <row r="6144">
          <cell r="A6144"/>
        </row>
        <row r="6145">
          <cell r="A6145"/>
        </row>
        <row r="6146">
          <cell r="A6146"/>
        </row>
        <row r="6147">
          <cell r="A6147"/>
        </row>
        <row r="6148">
          <cell r="A6148"/>
        </row>
        <row r="6149">
          <cell r="A6149"/>
        </row>
        <row r="6150">
          <cell r="A6150"/>
        </row>
        <row r="6151">
          <cell r="A6151"/>
        </row>
        <row r="6152">
          <cell r="A6152"/>
        </row>
        <row r="6153">
          <cell r="A6153"/>
        </row>
        <row r="6154">
          <cell r="A6154"/>
        </row>
        <row r="6155">
          <cell r="A6155"/>
        </row>
        <row r="6156">
          <cell r="A6156"/>
        </row>
        <row r="6157">
          <cell r="A6157"/>
        </row>
        <row r="6158">
          <cell r="A6158"/>
        </row>
        <row r="6159">
          <cell r="A6159"/>
        </row>
        <row r="6160">
          <cell r="A6160"/>
        </row>
        <row r="6161">
          <cell r="A6161"/>
        </row>
        <row r="6162">
          <cell r="A6162"/>
        </row>
        <row r="6163">
          <cell r="A6163"/>
        </row>
        <row r="6164">
          <cell r="A6164"/>
        </row>
        <row r="6165">
          <cell r="A6165"/>
        </row>
        <row r="6166">
          <cell r="A6166"/>
        </row>
        <row r="6167">
          <cell r="A6167"/>
        </row>
        <row r="6168">
          <cell r="A6168"/>
        </row>
        <row r="6169">
          <cell r="A6169"/>
        </row>
        <row r="6170">
          <cell r="A6170"/>
        </row>
        <row r="6171">
          <cell r="A6171"/>
        </row>
        <row r="6172">
          <cell r="A6172"/>
        </row>
        <row r="6173">
          <cell r="A6173"/>
        </row>
        <row r="6174">
          <cell r="A6174"/>
        </row>
        <row r="6175">
          <cell r="A6175"/>
        </row>
        <row r="6176">
          <cell r="A6176"/>
        </row>
        <row r="6177">
          <cell r="A6177"/>
        </row>
        <row r="6178">
          <cell r="A6178"/>
        </row>
        <row r="6179">
          <cell r="A6179"/>
        </row>
        <row r="6180">
          <cell r="A6180"/>
        </row>
        <row r="6181">
          <cell r="A6181"/>
        </row>
        <row r="6182">
          <cell r="A6182"/>
        </row>
        <row r="6183">
          <cell r="A6183"/>
        </row>
        <row r="6184">
          <cell r="A6184"/>
        </row>
        <row r="6185">
          <cell r="A6185"/>
        </row>
        <row r="6186">
          <cell r="A6186"/>
        </row>
        <row r="6187">
          <cell r="A6187"/>
        </row>
        <row r="6188">
          <cell r="A6188"/>
        </row>
        <row r="6189">
          <cell r="A6189"/>
        </row>
        <row r="6190">
          <cell r="A6190"/>
        </row>
        <row r="6191">
          <cell r="A6191"/>
        </row>
        <row r="6192">
          <cell r="A6192"/>
        </row>
        <row r="6193">
          <cell r="A6193"/>
        </row>
        <row r="6194">
          <cell r="A6194"/>
        </row>
        <row r="6195">
          <cell r="A6195"/>
        </row>
        <row r="6196">
          <cell r="A6196"/>
        </row>
        <row r="6197">
          <cell r="A6197"/>
        </row>
        <row r="6198">
          <cell r="A6198"/>
        </row>
        <row r="6199">
          <cell r="A6199"/>
        </row>
        <row r="6200">
          <cell r="A6200"/>
        </row>
        <row r="6201">
          <cell r="A6201"/>
        </row>
        <row r="6202">
          <cell r="A6202"/>
        </row>
        <row r="6203">
          <cell r="A6203"/>
        </row>
        <row r="6204">
          <cell r="A6204"/>
        </row>
        <row r="6205">
          <cell r="A6205"/>
        </row>
        <row r="6206">
          <cell r="A6206"/>
        </row>
        <row r="6207">
          <cell r="A6207"/>
        </row>
        <row r="6208">
          <cell r="A6208"/>
        </row>
        <row r="6209">
          <cell r="A6209"/>
        </row>
        <row r="6210">
          <cell r="A6210"/>
        </row>
        <row r="6211">
          <cell r="A6211"/>
        </row>
        <row r="6212">
          <cell r="A6212"/>
        </row>
        <row r="6213">
          <cell r="A6213"/>
        </row>
        <row r="6214">
          <cell r="A6214"/>
        </row>
        <row r="6215">
          <cell r="A6215"/>
        </row>
        <row r="6216">
          <cell r="A6216"/>
        </row>
        <row r="6217">
          <cell r="A6217"/>
        </row>
        <row r="6218">
          <cell r="A6218"/>
        </row>
        <row r="6219">
          <cell r="A6219"/>
        </row>
        <row r="6220">
          <cell r="A6220"/>
        </row>
        <row r="6221">
          <cell r="A6221"/>
        </row>
        <row r="6222">
          <cell r="A6222"/>
        </row>
        <row r="6223">
          <cell r="A6223"/>
        </row>
        <row r="6224">
          <cell r="A6224"/>
        </row>
        <row r="6225">
          <cell r="A6225"/>
        </row>
        <row r="6226">
          <cell r="A6226"/>
        </row>
        <row r="6227">
          <cell r="A6227"/>
        </row>
        <row r="6228">
          <cell r="A6228"/>
        </row>
        <row r="6229">
          <cell r="A6229"/>
        </row>
        <row r="6230">
          <cell r="A6230"/>
        </row>
        <row r="6231">
          <cell r="A6231"/>
        </row>
        <row r="6232">
          <cell r="A6232"/>
        </row>
        <row r="6233">
          <cell r="A6233"/>
        </row>
        <row r="6234">
          <cell r="A6234"/>
        </row>
        <row r="6235">
          <cell r="A6235"/>
        </row>
        <row r="6236">
          <cell r="A6236"/>
        </row>
        <row r="6237">
          <cell r="A6237"/>
        </row>
        <row r="6238">
          <cell r="A6238"/>
        </row>
        <row r="6239">
          <cell r="A6239"/>
        </row>
        <row r="6240">
          <cell r="A6240"/>
        </row>
        <row r="6241">
          <cell r="A6241"/>
        </row>
        <row r="6242">
          <cell r="A6242"/>
        </row>
        <row r="6243">
          <cell r="A6243"/>
        </row>
        <row r="6244">
          <cell r="A6244"/>
        </row>
        <row r="6245">
          <cell r="A6245"/>
        </row>
        <row r="6246">
          <cell r="A6246"/>
        </row>
        <row r="6247">
          <cell r="A6247"/>
        </row>
        <row r="6248">
          <cell r="A6248"/>
        </row>
        <row r="6249">
          <cell r="A6249"/>
        </row>
        <row r="6250">
          <cell r="A6250"/>
        </row>
        <row r="6251">
          <cell r="A6251"/>
        </row>
        <row r="6252">
          <cell r="A6252"/>
        </row>
        <row r="6253">
          <cell r="A6253"/>
        </row>
        <row r="6254">
          <cell r="A6254"/>
        </row>
        <row r="6255">
          <cell r="A6255"/>
        </row>
        <row r="6256">
          <cell r="A6256"/>
        </row>
        <row r="6257">
          <cell r="A6257"/>
        </row>
        <row r="6258">
          <cell r="A6258"/>
        </row>
        <row r="6259">
          <cell r="A6259"/>
        </row>
        <row r="6260">
          <cell r="A6260"/>
        </row>
        <row r="6261">
          <cell r="A6261"/>
        </row>
        <row r="6262">
          <cell r="A6262"/>
        </row>
        <row r="6263">
          <cell r="A6263"/>
        </row>
        <row r="6264">
          <cell r="A6264"/>
        </row>
        <row r="6265">
          <cell r="A6265"/>
        </row>
        <row r="6266">
          <cell r="A6266"/>
        </row>
        <row r="6267">
          <cell r="A6267"/>
        </row>
        <row r="6268">
          <cell r="A6268"/>
        </row>
        <row r="6269">
          <cell r="A6269"/>
        </row>
        <row r="6270">
          <cell r="A6270"/>
        </row>
        <row r="6271">
          <cell r="A6271"/>
        </row>
        <row r="6272">
          <cell r="A6272"/>
        </row>
        <row r="6273">
          <cell r="A6273"/>
        </row>
        <row r="6274">
          <cell r="A6274"/>
        </row>
        <row r="6275">
          <cell r="A6275"/>
        </row>
        <row r="6276">
          <cell r="A6276"/>
        </row>
        <row r="6277">
          <cell r="A6277"/>
        </row>
        <row r="6278">
          <cell r="A6278"/>
        </row>
        <row r="6279">
          <cell r="A6279"/>
        </row>
        <row r="6280">
          <cell r="A6280"/>
        </row>
        <row r="6281">
          <cell r="A6281"/>
        </row>
        <row r="6282">
          <cell r="A6282"/>
        </row>
        <row r="6283">
          <cell r="A6283"/>
        </row>
        <row r="6284">
          <cell r="A6284"/>
        </row>
        <row r="6285">
          <cell r="A6285"/>
        </row>
        <row r="6286">
          <cell r="A6286"/>
        </row>
        <row r="6287">
          <cell r="A6287"/>
        </row>
        <row r="6288">
          <cell r="A6288"/>
        </row>
        <row r="6289">
          <cell r="A6289"/>
        </row>
        <row r="6290">
          <cell r="A6290"/>
        </row>
        <row r="6291">
          <cell r="A6291"/>
        </row>
        <row r="6292">
          <cell r="A6292"/>
        </row>
        <row r="6293">
          <cell r="A6293"/>
        </row>
        <row r="6294">
          <cell r="A6294"/>
        </row>
        <row r="6295">
          <cell r="A6295"/>
        </row>
        <row r="6296">
          <cell r="A6296"/>
        </row>
        <row r="6297">
          <cell r="A6297"/>
        </row>
        <row r="6298">
          <cell r="A6298"/>
        </row>
        <row r="6299">
          <cell r="A6299"/>
        </row>
        <row r="6300">
          <cell r="A6300"/>
        </row>
        <row r="6301">
          <cell r="A6301"/>
        </row>
        <row r="6302">
          <cell r="A6302"/>
        </row>
        <row r="6303">
          <cell r="A6303"/>
        </row>
        <row r="6304">
          <cell r="A6304"/>
        </row>
        <row r="6305">
          <cell r="A6305"/>
        </row>
        <row r="6306">
          <cell r="A6306"/>
        </row>
        <row r="6307">
          <cell r="A6307"/>
        </row>
        <row r="6308">
          <cell r="A6308"/>
        </row>
        <row r="6309">
          <cell r="A6309"/>
        </row>
        <row r="6310">
          <cell r="A6310"/>
        </row>
        <row r="6311">
          <cell r="A6311"/>
        </row>
        <row r="6312">
          <cell r="A6312"/>
        </row>
        <row r="6313">
          <cell r="A6313"/>
        </row>
        <row r="6314">
          <cell r="A6314"/>
        </row>
        <row r="6315">
          <cell r="A6315"/>
        </row>
        <row r="6316">
          <cell r="A6316"/>
        </row>
        <row r="6317">
          <cell r="A6317"/>
        </row>
        <row r="6318">
          <cell r="A6318"/>
        </row>
        <row r="6319">
          <cell r="A6319"/>
        </row>
        <row r="6320">
          <cell r="A6320"/>
        </row>
        <row r="6321">
          <cell r="A6321"/>
        </row>
        <row r="6322">
          <cell r="A6322"/>
        </row>
        <row r="6323">
          <cell r="A6323"/>
        </row>
        <row r="6324">
          <cell r="A6324"/>
        </row>
        <row r="6325">
          <cell r="A6325"/>
        </row>
        <row r="6326">
          <cell r="A6326"/>
        </row>
        <row r="6327">
          <cell r="A6327"/>
        </row>
        <row r="6328">
          <cell r="A6328"/>
        </row>
        <row r="6329">
          <cell r="A6329"/>
        </row>
        <row r="6330">
          <cell r="A6330"/>
        </row>
        <row r="6331">
          <cell r="A6331"/>
        </row>
        <row r="6332">
          <cell r="A6332"/>
        </row>
        <row r="6333">
          <cell r="A6333"/>
        </row>
        <row r="6334">
          <cell r="A6334"/>
        </row>
        <row r="6335">
          <cell r="A6335"/>
        </row>
        <row r="6336">
          <cell r="A6336"/>
        </row>
        <row r="6337">
          <cell r="A6337"/>
        </row>
        <row r="6338">
          <cell r="A6338"/>
        </row>
        <row r="6339">
          <cell r="A6339"/>
        </row>
        <row r="6340">
          <cell r="A6340"/>
        </row>
        <row r="6341">
          <cell r="A6341"/>
        </row>
        <row r="6342">
          <cell r="A6342"/>
        </row>
        <row r="6343">
          <cell r="A6343"/>
        </row>
        <row r="6344">
          <cell r="A6344"/>
        </row>
        <row r="6345">
          <cell r="A6345"/>
        </row>
        <row r="6346">
          <cell r="A6346"/>
        </row>
        <row r="6347">
          <cell r="A6347"/>
        </row>
        <row r="6348">
          <cell r="A6348"/>
        </row>
        <row r="6349">
          <cell r="A6349"/>
        </row>
        <row r="6350">
          <cell r="A6350"/>
        </row>
        <row r="6351">
          <cell r="A6351"/>
        </row>
        <row r="6352">
          <cell r="A6352"/>
        </row>
        <row r="6353">
          <cell r="A6353"/>
        </row>
        <row r="6354">
          <cell r="A6354"/>
        </row>
        <row r="6355">
          <cell r="A6355"/>
        </row>
        <row r="6356">
          <cell r="A6356"/>
        </row>
        <row r="6357">
          <cell r="A6357"/>
        </row>
        <row r="6358">
          <cell r="A6358"/>
        </row>
        <row r="6359">
          <cell r="A6359"/>
        </row>
        <row r="6360">
          <cell r="A6360"/>
        </row>
        <row r="6361">
          <cell r="A6361"/>
        </row>
        <row r="6362">
          <cell r="A6362"/>
        </row>
        <row r="6363">
          <cell r="A6363"/>
        </row>
        <row r="6364">
          <cell r="A6364"/>
        </row>
        <row r="6365">
          <cell r="A6365"/>
        </row>
        <row r="6366">
          <cell r="A6366"/>
        </row>
        <row r="6367">
          <cell r="A6367"/>
        </row>
        <row r="6368">
          <cell r="A6368"/>
        </row>
        <row r="6369">
          <cell r="A6369"/>
        </row>
        <row r="6370">
          <cell r="A6370"/>
        </row>
        <row r="6371">
          <cell r="A6371"/>
        </row>
        <row r="6372">
          <cell r="A6372"/>
        </row>
        <row r="6373">
          <cell r="A6373"/>
        </row>
        <row r="6374">
          <cell r="A6374"/>
        </row>
        <row r="6375">
          <cell r="A6375"/>
        </row>
        <row r="6376">
          <cell r="A6376"/>
        </row>
        <row r="6377">
          <cell r="A6377"/>
        </row>
        <row r="6378">
          <cell r="A6378"/>
        </row>
        <row r="6379">
          <cell r="A6379"/>
        </row>
        <row r="6380">
          <cell r="A6380"/>
        </row>
        <row r="6381">
          <cell r="A6381"/>
        </row>
        <row r="6382">
          <cell r="A6382"/>
        </row>
        <row r="6383">
          <cell r="A6383"/>
        </row>
        <row r="6384">
          <cell r="A6384"/>
        </row>
        <row r="6385">
          <cell r="A6385"/>
        </row>
        <row r="6386">
          <cell r="A6386"/>
        </row>
        <row r="6387">
          <cell r="A6387"/>
        </row>
        <row r="6388">
          <cell r="A6388"/>
        </row>
        <row r="6389">
          <cell r="A6389"/>
        </row>
        <row r="6390">
          <cell r="A6390"/>
        </row>
        <row r="6391">
          <cell r="A6391"/>
        </row>
        <row r="6392">
          <cell r="A6392"/>
        </row>
        <row r="6393">
          <cell r="A6393"/>
        </row>
        <row r="6394">
          <cell r="A6394"/>
        </row>
        <row r="6395">
          <cell r="A6395"/>
        </row>
        <row r="6396">
          <cell r="A6396"/>
        </row>
        <row r="6397">
          <cell r="A6397"/>
        </row>
        <row r="6398">
          <cell r="A6398"/>
        </row>
        <row r="6399">
          <cell r="A6399"/>
        </row>
        <row r="6400">
          <cell r="A6400"/>
        </row>
        <row r="6401">
          <cell r="A6401"/>
        </row>
        <row r="6402">
          <cell r="A6402"/>
        </row>
        <row r="6403">
          <cell r="A6403"/>
        </row>
        <row r="6404">
          <cell r="A6404"/>
        </row>
        <row r="6405">
          <cell r="A6405"/>
        </row>
        <row r="6406">
          <cell r="A6406"/>
        </row>
        <row r="6407">
          <cell r="A6407"/>
        </row>
        <row r="6408">
          <cell r="A6408"/>
        </row>
        <row r="6409">
          <cell r="A6409"/>
        </row>
        <row r="6410">
          <cell r="A6410"/>
        </row>
        <row r="6411">
          <cell r="A6411"/>
        </row>
        <row r="6412">
          <cell r="A6412"/>
        </row>
        <row r="6413">
          <cell r="A6413"/>
        </row>
        <row r="6414">
          <cell r="A6414"/>
        </row>
        <row r="6415">
          <cell r="A6415"/>
        </row>
        <row r="6416">
          <cell r="A6416"/>
        </row>
        <row r="6417">
          <cell r="A6417"/>
        </row>
        <row r="6418">
          <cell r="A6418"/>
        </row>
        <row r="6419">
          <cell r="A6419"/>
        </row>
        <row r="6420">
          <cell r="A6420"/>
        </row>
        <row r="6421">
          <cell r="A6421"/>
        </row>
        <row r="6422">
          <cell r="A6422"/>
        </row>
        <row r="6423">
          <cell r="A6423"/>
        </row>
        <row r="6424">
          <cell r="A6424"/>
        </row>
        <row r="6425">
          <cell r="A6425"/>
        </row>
        <row r="6426">
          <cell r="A6426"/>
        </row>
        <row r="6427">
          <cell r="A6427"/>
        </row>
        <row r="6428">
          <cell r="A6428"/>
        </row>
        <row r="6429">
          <cell r="A6429"/>
        </row>
        <row r="6430">
          <cell r="A6430"/>
        </row>
        <row r="6431">
          <cell r="A6431"/>
        </row>
        <row r="6432">
          <cell r="A6432"/>
        </row>
        <row r="6433">
          <cell r="A6433"/>
        </row>
        <row r="6434">
          <cell r="A6434"/>
        </row>
        <row r="6435">
          <cell r="A6435"/>
        </row>
        <row r="6436">
          <cell r="A6436"/>
        </row>
        <row r="6437">
          <cell r="A6437"/>
        </row>
        <row r="6438">
          <cell r="A6438"/>
        </row>
        <row r="6439">
          <cell r="A6439"/>
        </row>
        <row r="6440">
          <cell r="A6440"/>
        </row>
        <row r="6441">
          <cell r="A6441"/>
        </row>
        <row r="6442">
          <cell r="A6442"/>
        </row>
        <row r="6443">
          <cell r="A6443"/>
        </row>
        <row r="6444">
          <cell r="A6444"/>
        </row>
        <row r="6445">
          <cell r="A6445"/>
        </row>
        <row r="6446">
          <cell r="A6446"/>
        </row>
        <row r="6447">
          <cell r="A6447"/>
        </row>
        <row r="6448">
          <cell r="A6448"/>
        </row>
        <row r="6449">
          <cell r="A6449"/>
        </row>
        <row r="6450">
          <cell r="A6450"/>
        </row>
        <row r="6451">
          <cell r="A6451"/>
        </row>
        <row r="6452">
          <cell r="A6452"/>
        </row>
        <row r="6453">
          <cell r="A6453"/>
        </row>
        <row r="6454">
          <cell r="A6454"/>
        </row>
        <row r="6455">
          <cell r="A6455"/>
        </row>
        <row r="6456">
          <cell r="A6456"/>
        </row>
        <row r="6457">
          <cell r="A6457"/>
        </row>
        <row r="6458">
          <cell r="A6458"/>
        </row>
        <row r="6459">
          <cell r="A6459"/>
        </row>
        <row r="6460">
          <cell r="A6460"/>
        </row>
        <row r="6461">
          <cell r="A6461"/>
        </row>
        <row r="6462">
          <cell r="A6462"/>
        </row>
        <row r="6463">
          <cell r="A6463"/>
        </row>
        <row r="6464">
          <cell r="A6464"/>
        </row>
        <row r="6465">
          <cell r="A6465"/>
        </row>
        <row r="6466">
          <cell r="A6466"/>
        </row>
        <row r="6467">
          <cell r="A6467"/>
        </row>
        <row r="6468">
          <cell r="A6468"/>
        </row>
        <row r="6469">
          <cell r="A6469"/>
        </row>
        <row r="6470">
          <cell r="A6470"/>
        </row>
        <row r="6471">
          <cell r="A6471"/>
        </row>
        <row r="6472">
          <cell r="A6472"/>
        </row>
        <row r="6473">
          <cell r="A6473"/>
        </row>
        <row r="6474">
          <cell r="A6474"/>
        </row>
        <row r="6475">
          <cell r="A6475"/>
        </row>
        <row r="6476">
          <cell r="A6476"/>
        </row>
        <row r="6477">
          <cell r="A6477"/>
        </row>
        <row r="6478">
          <cell r="A6478"/>
        </row>
        <row r="6479">
          <cell r="A6479"/>
        </row>
        <row r="6480">
          <cell r="A6480"/>
        </row>
        <row r="6481">
          <cell r="A6481"/>
        </row>
        <row r="6482">
          <cell r="A6482"/>
        </row>
        <row r="6483">
          <cell r="A6483"/>
        </row>
        <row r="6484">
          <cell r="A6484"/>
        </row>
        <row r="6485">
          <cell r="A6485"/>
        </row>
        <row r="6486">
          <cell r="A6486"/>
        </row>
        <row r="6487">
          <cell r="A6487"/>
        </row>
        <row r="6488">
          <cell r="A6488"/>
        </row>
        <row r="6489">
          <cell r="A6489"/>
        </row>
        <row r="6490">
          <cell r="A6490"/>
        </row>
        <row r="6491">
          <cell r="A6491"/>
        </row>
        <row r="6492">
          <cell r="A6492"/>
        </row>
        <row r="6493">
          <cell r="A6493"/>
        </row>
        <row r="6494">
          <cell r="A6494"/>
        </row>
        <row r="6495">
          <cell r="A6495"/>
        </row>
        <row r="6496">
          <cell r="A6496"/>
        </row>
        <row r="6497">
          <cell r="A6497"/>
        </row>
        <row r="6498">
          <cell r="A6498"/>
        </row>
        <row r="6499">
          <cell r="A6499"/>
        </row>
        <row r="6500">
          <cell r="A6500"/>
        </row>
        <row r="6501">
          <cell r="A6501"/>
        </row>
        <row r="6502">
          <cell r="A6502"/>
        </row>
        <row r="6503">
          <cell r="A6503"/>
        </row>
        <row r="6504">
          <cell r="A6504"/>
        </row>
        <row r="6505">
          <cell r="A6505"/>
        </row>
        <row r="6506">
          <cell r="A6506"/>
        </row>
        <row r="6507">
          <cell r="A6507"/>
        </row>
        <row r="6508">
          <cell r="A6508"/>
        </row>
        <row r="6509">
          <cell r="A6509"/>
        </row>
        <row r="6510">
          <cell r="A6510"/>
        </row>
        <row r="6511">
          <cell r="A6511"/>
        </row>
        <row r="6512">
          <cell r="A6512"/>
        </row>
        <row r="6513">
          <cell r="A6513"/>
        </row>
        <row r="6514">
          <cell r="A6514"/>
        </row>
        <row r="6515">
          <cell r="A6515"/>
        </row>
        <row r="6516">
          <cell r="A6516"/>
        </row>
        <row r="6517">
          <cell r="A6517"/>
        </row>
        <row r="6518">
          <cell r="A6518"/>
        </row>
        <row r="6519">
          <cell r="A6519"/>
        </row>
        <row r="6520">
          <cell r="A6520"/>
        </row>
        <row r="6521">
          <cell r="A6521"/>
        </row>
        <row r="6522">
          <cell r="A6522"/>
        </row>
        <row r="6523">
          <cell r="A6523"/>
        </row>
        <row r="6524">
          <cell r="A6524"/>
        </row>
        <row r="6525">
          <cell r="A6525"/>
        </row>
        <row r="6526">
          <cell r="A6526"/>
        </row>
        <row r="6527">
          <cell r="A6527"/>
        </row>
        <row r="6528">
          <cell r="A6528"/>
        </row>
        <row r="6529">
          <cell r="A6529"/>
        </row>
        <row r="6530">
          <cell r="A6530"/>
        </row>
        <row r="6531">
          <cell r="A6531"/>
        </row>
        <row r="6532">
          <cell r="A6532"/>
        </row>
        <row r="6533">
          <cell r="A6533"/>
        </row>
        <row r="6534">
          <cell r="A6534"/>
        </row>
        <row r="6535">
          <cell r="A6535"/>
        </row>
        <row r="6536">
          <cell r="A6536"/>
        </row>
        <row r="6537">
          <cell r="A6537"/>
        </row>
        <row r="6538">
          <cell r="A6538"/>
        </row>
        <row r="6539">
          <cell r="A6539"/>
        </row>
        <row r="6540">
          <cell r="A6540"/>
        </row>
        <row r="6541">
          <cell r="A6541"/>
        </row>
        <row r="6542">
          <cell r="A6542"/>
        </row>
        <row r="6543">
          <cell r="A6543"/>
        </row>
        <row r="6544">
          <cell r="A6544"/>
        </row>
        <row r="6545">
          <cell r="A6545"/>
        </row>
        <row r="6546">
          <cell r="A6546"/>
        </row>
        <row r="6547">
          <cell r="A6547"/>
        </row>
        <row r="6548">
          <cell r="A6548"/>
        </row>
        <row r="6549">
          <cell r="A6549"/>
        </row>
        <row r="6550">
          <cell r="A6550"/>
        </row>
        <row r="6551">
          <cell r="A6551"/>
        </row>
        <row r="6552">
          <cell r="A6552"/>
        </row>
        <row r="6553">
          <cell r="A6553"/>
        </row>
        <row r="6554">
          <cell r="A6554"/>
        </row>
        <row r="6555">
          <cell r="A6555"/>
        </row>
        <row r="6556">
          <cell r="A6556"/>
        </row>
        <row r="6557">
          <cell r="A6557"/>
        </row>
        <row r="6558">
          <cell r="A6558"/>
        </row>
        <row r="6559">
          <cell r="A6559"/>
        </row>
        <row r="6560">
          <cell r="A6560"/>
        </row>
        <row r="6561">
          <cell r="A6561"/>
        </row>
        <row r="6562">
          <cell r="A6562"/>
        </row>
        <row r="6563">
          <cell r="A6563"/>
        </row>
        <row r="6564">
          <cell r="A6564"/>
        </row>
        <row r="6565">
          <cell r="A6565"/>
        </row>
        <row r="6566">
          <cell r="A6566"/>
        </row>
        <row r="6567">
          <cell r="A6567"/>
        </row>
        <row r="6568">
          <cell r="A6568"/>
        </row>
        <row r="6569">
          <cell r="A6569"/>
        </row>
        <row r="6570">
          <cell r="A6570"/>
        </row>
        <row r="6571">
          <cell r="A6571"/>
        </row>
        <row r="6572">
          <cell r="A6572"/>
        </row>
        <row r="6573">
          <cell r="A6573"/>
        </row>
        <row r="6574">
          <cell r="A6574"/>
        </row>
        <row r="6575">
          <cell r="A6575"/>
        </row>
        <row r="6576">
          <cell r="A6576"/>
        </row>
        <row r="6577">
          <cell r="A6577"/>
        </row>
        <row r="6578">
          <cell r="A6578"/>
        </row>
        <row r="6579">
          <cell r="A6579"/>
        </row>
        <row r="6580">
          <cell r="A6580"/>
        </row>
        <row r="6581">
          <cell r="A6581"/>
        </row>
        <row r="6582">
          <cell r="A6582"/>
        </row>
        <row r="6583">
          <cell r="A6583"/>
        </row>
        <row r="6584">
          <cell r="A6584"/>
        </row>
        <row r="6585">
          <cell r="A6585"/>
        </row>
        <row r="6586">
          <cell r="A6586"/>
        </row>
        <row r="6587">
          <cell r="A6587"/>
        </row>
        <row r="6588">
          <cell r="A6588"/>
        </row>
        <row r="6589">
          <cell r="A6589"/>
        </row>
        <row r="6590">
          <cell r="A6590"/>
        </row>
        <row r="6591">
          <cell r="A6591"/>
        </row>
        <row r="6592">
          <cell r="A6592"/>
        </row>
        <row r="6593">
          <cell r="A6593"/>
        </row>
        <row r="6594">
          <cell r="A6594"/>
        </row>
        <row r="6595">
          <cell r="A6595"/>
        </row>
        <row r="6596">
          <cell r="A6596"/>
        </row>
        <row r="6597">
          <cell r="A6597"/>
        </row>
        <row r="6598">
          <cell r="A6598"/>
        </row>
        <row r="6599">
          <cell r="A6599"/>
        </row>
        <row r="6600">
          <cell r="A6600"/>
        </row>
        <row r="6601">
          <cell r="A6601"/>
        </row>
        <row r="6602">
          <cell r="A6602"/>
        </row>
        <row r="6603">
          <cell r="A6603"/>
        </row>
        <row r="6604">
          <cell r="A6604"/>
        </row>
        <row r="6605">
          <cell r="A6605"/>
        </row>
        <row r="6606">
          <cell r="A6606"/>
        </row>
        <row r="6607">
          <cell r="A6607"/>
        </row>
        <row r="6608">
          <cell r="A6608"/>
        </row>
        <row r="6609">
          <cell r="A6609"/>
        </row>
        <row r="6610">
          <cell r="A6610"/>
        </row>
        <row r="6611">
          <cell r="A6611"/>
        </row>
        <row r="6612">
          <cell r="A6612"/>
        </row>
        <row r="6613">
          <cell r="A6613"/>
        </row>
        <row r="6614">
          <cell r="A6614"/>
        </row>
        <row r="6615">
          <cell r="A6615"/>
        </row>
        <row r="6616">
          <cell r="A6616"/>
        </row>
        <row r="6617">
          <cell r="A6617"/>
        </row>
        <row r="6618">
          <cell r="A6618"/>
        </row>
        <row r="6619">
          <cell r="A6619"/>
        </row>
        <row r="6620">
          <cell r="A6620"/>
        </row>
        <row r="6621">
          <cell r="A6621"/>
        </row>
        <row r="6622">
          <cell r="A6622"/>
        </row>
        <row r="6623">
          <cell r="A6623"/>
        </row>
        <row r="6624">
          <cell r="A6624"/>
        </row>
        <row r="6625">
          <cell r="A6625"/>
        </row>
        <row r="6626">
          <cell r="A6626"/>
        </row>
        <row r="6627">
          <cell r="A6627"/>
        </row>
        <row r="6628">
          <cell r="A6628"/>
        </row>
        <row r="6629">
          <cell r="A6629"/>
        </row>
        <row r="6630">
          <cell r="A6630"/>
        </row>
        <row r="6631">
          <cell r="A6631"/>
        </row>
        <row r="6632">
          <cell r="A6632"/>
        </row>
        <row r="6633">
          <cell r="A6633"/>
        </row>
        <row r="6634">
          <cell r="A6634"/>
        </row>
        <row r="6635">
          <cell r="A6635"/>
        </row>
        <row r="6636">
          <cell r="A6636"/>
        </row>
        <row r="6637">
          <cell r="A6637"/>
        </row>
        <row r="6638">
          <cell r="A6638"/>
        </row>
        <row r="6639">
          <cell r="A6639"/>
        </row>
        <row r="6640">
          <cell r="A6640"/>
        </row>
        <row r="6641">
          <cell r="A6641"/>
        </row>
        <row r="6642">
          <cell r="A6642"/>
        </row>
        <row r="6643">
          <cell r="A6643"/>
        </row>
        <row r="6644">
          <cell r="A6644"/>
        </row>
        <row r="6645">
          <cell r="A6645"/>
        </row>
        <row r="6646">
          <cell r="A6646"/>
        </row>
        <row r="6647">
          <cell r="A6647"/>
        </row>
        <row r="6648">
          <cell r="A6648"/>
        </row>
        <row r="6649">
          <cell r="A6649"/>
        </row>
        <row r="6650">
          <cell r="A6650"/>
        </row>
        <row r="6651">
          <cell r="A6651"/>
        </row>
        <row r="6652">
          <cell r="A6652"/>
        </row>
        <row r="6653">
          <cell r="A6653"/>
        </row>
        <row r="6654">
          <cell r="A6654"/>
        </row>
        <row r="6655">
          <cell r="A6655"/>
        </row>
        <row r="6656">
          <cell r="A6656"/>
        </row>
        <row r="6657">
          <cell r="A6657"/>
        </row>
        <row r="6658">
          <cell r="A6658"/>
        </row>
        <row r="6659">
          <cell r="A6659"/>
        </row>
        <row r="6660">
          <cell r="A6660"/>
        </row>
        <row r="6661">
          <cell r="A6661"/>
        </row>
        <row r="6662">
          <cell r="A6662"/>
        </row>
        <row r="6663">
          <cell r="A6663"/>
        </row>
        <row r="6664">
          <cell r="A6664"/>
        </row>
        <row r="6665">
          <cell r="A6665"/>
        </row>
        <row r="6666">
          <cell r="A6666"/>
        </row>
        <row r="6667">
          <cell r="A6667"/>
        </row>
        <row r="6668">
          <cell r="A6668"/>
        </row>
        <row r="6669">
          <cell r="A6669"/>
        </row>
        <row r="6670">
          <cell r="A6670"/>
        </row>
        <row r="6671">
          <cell r="A6671"/>
        </row>
        <row r="6672">
          <cell r="A6672"/>
        </row>
        <row r="6673">
          <cell r="A6673"/>
        </row>
        <row r="6674">
          <cell r="A6674"/>
        </row>
        <row r="6675">
          <cell r="A6675"/>
        </row>
        <row r="6676">
          <cell r="A6676"/>
        </row>
        <row r="6677">
          <cell r="A6677"/>
        </row>
        <row r="6678">
          <cell r="A6678"/>
        </row>
        <row r="6679">
          <cell r="A6679"/>
        </row>
        <row r="6680">
          <cell r="A6680"/>
        </row>
        <row r="6681">
          <cell r="A6681"/>
        </row>
        <row r="6682">
          <cell r="A6682"/>
        </row>
        <row r="6683">
          <cell r="A6683"/>
        </row>
        <row r="6684">
          <cell r="A6684"/>
        </row>
        <row r="6685">
          <cell r="A6685"/>
        </row>
        <row r="6686">
          <cell r="A6686"/>
        </row>
        <row r="6687">
          <cell r="A6687"/>
        </row>
        <row r="6688">
          <cell r="A6688"/>
        </row>
        <row r="6689">
          <cell r="A6689"/>
        </row>
        <row r="6690">
          <cell r="A6690"/>
        </row>
        <row r="6691">
          <cell r="A6691"/>
        </row>
        <row r="6692">
          <cell r="A6692"/>
        </row>
        <row r="6693">
          <cell r="A6693"/>
        </row>
        <row r="6694">
          <cell r="A6694"/>
        </row>
        <row r="6695">
          <cell r="A6695"/>
        </row>
        <row r="6696">
          <cell r="A6696"/>
        </row>
        <row r="6697">
          <cell r="A6697"/>
        </row>
        <row r="6698">
          <cell r="A6698"/>
        </row>
        <row r="6699">
          <cell r="A6699"/>
        </row>
        <row r="6700">
          <cell r="A6700"/>
        </row>
        <row r="6701">
          <cell r="A6701"/>
        </row>
        <row r="6702">
          <cell r="A6702"/>
        </row>
        <row r="6703">
          <cell r="A6703"/>
        </row>
        <row r="6704">
          <cell r="A6704"/>
        </row>
        <row r="6705">
          <cell r="A6705"/>
        </row>
        <row r="6706">
          <cell r="A6706"/>
        </row>
        <row r="6707">
          <cell r="A6707"/>
        </row>
        <row r="6708">
          <cell r="A6708"/>
        </row>
        <row r="6709">
          <cell r="A6709"/>
        </row>
        <row r="6710">
          <cell r="A6710"/>
        </row>
        <row r="6711">
          <cell r="A6711"/>
        </row>
        <row r="6712">
          <cell r="A6712"/>
        </row>
        <row r="6713">
          <cell r="A6713"/>
        </row>
        <row r="6714">
          <cell r="A6714"/>
        </row>
        <row r="6715">
          <cell r="A6715"/>
        </row>
        <row r="6716">
          <cell r="A6716"/>
        </row>
        <row r="6717">
          <cell r="A6717"/>
        </row>
        <row r="6718">
          <cell r="A6718"/>
        </row>
        <row r="6719">
          <cell r="A6719"/>
        </row>
        <row r="6720">
          <cell r="A6720"/>
        </row>
        <row r="6721">
          <cell r="A6721"/>
        </row>
        <row r="6722">
          <cell r="A6722"/>
        </row>
        <row r="6723">
          <cell r="A6723"/>
        </row>
        <row r="6724">
          <cell r="A6724"/>
        </row>
        <row r="6725">
          <cell r="A6725"/>
        </row>
        <row r="6726">
          <cell r="A6726"/>
        </row>
        <row r="6727">
          <cell r="A6727"/>
        </row>
        <row r="6728">
          <cell r="A6728"/>
        </row>
        <row r="6729">
          <cell r="A6729"/>
        </row>
        <row r="6730">
          <cell r="A6730"/>
        </row>
        <row r="6731">
          <cell r="A6731"/>
        </row>
        <row r="6732">
          <cell r="A6732"/>
        </row>
        <row r="6733">
          <cell r="A6733"/>
        </row>
        <row r="6734">
          <cell r="A6734"/>
        </row>
        <row r="6735">
          <cell r="A6735"/>
        </row>
        <row r="6736">
          <cell r="A6736"/>
        </row>
        <row r="6737">
          <cell r="A6737"/>
        </row>
        <row r="6738">
          <cell r="A6738"/>
        </row>
        <row r="6739">
          <cell r="A6739"/>
        </row>
        <row r="6740">
          <cell r="A6740"/>
        </row>
        <row r="6741">
          <cell r="A6741"/>
        </row>
        <row r="6742">
          <cell r="A6742"/>
        </row>
        <row r="6743">
          <cell r="A6743"/>
        </row>
        <row r="6744">
          <cell r="A6744"/>
        </row>
        <row r="6745">
          <cell r="A6745"/>
        </row>
        <row r="6746">
          <cell r="A6746"/>
        </row>
        <row r="6747">
          <cell r="A6747"/>
        </row>
        <row r="6748">
          <cell r="A6748"/>
        </row>
        <row r="6749">
          <cell r="A6749"/>
        </row>
        <row r="6750">
          <cell r="A6750"/>
        </row>
        <row r="6751">
          <cell r="A6751"/>
        </row>
        <row r="6752">
          <cell r="A6752"/>
        </row>
        <row r="6753">
          <cell r="A6753"/>
        </row>
        <row r="6754">
          <cell r="A6754"/>
        </row>
        <row r="6755">
          <cell r="A6755"/>
        </row>
        <row r="6756">
          <cell r="A6756"/>
        </row>
        <row r="6757">
          <cell r="A6757"/>
        </row>
        <row r="6758">
          <cell r="A6758"/>
        </row>
        <row r="6759">
          <cell r="A6759"/>
        </row>
        <row r="6760">
          <cell r="A6760"/>
        </row>
        <row r="6761">
          <cell r="A6761"/>
        </row>
        <row r="6762">
          <cell r="A6762"/>
        </row>
        <row r="6763">
          <cell r="A6763"/>
        </row>
        <row r="6764">
          <cell r="A6764"/>
        </row>
        <row r="6765">
          <cell r="A6765"/>
        </row>
        <row r="6766">
          <cell r="A6766"/>
        </row>
        <row r="6767">
          <cell r="A6767"/>
        </row>
        <row r="6768">
          <cell r="A6768"/>
        </row>
        <row r="6769">
          <cell r="A6769"/>
        </row>
        <row r="6770">
          <cell r="A6770"/>
        </row>
        <row r="6771">
          <cell r="A6771"/>
        </row>
        <row r="6772">
          <cell r="A6772"/>
        </row>
        <row r="6773">
          <cell r="A6773"/>
        </row>
        <row r="6774">
          <cell r="A6774"/>
        </row>
        <row r="6775">
          <cell r="A6775"/>
        </row>
        <row r="6776">
          <cell r="A6776"/>
        </row>
        <row r="6777">
          <cell r="A6777"/>
        </row>
        <row r="6778">
          <cell r="A6778"/>
        </row>
        <row r="6779">
          <cell r="A6779"/>
        </row>
        <row r="6780">
          <cell r="A6780"/>
        </row>
        <row r="6781">
          <cell r="A6781"/>
        </row>
        <row r="6782">
          <cell r="A6782"/>
        </row>
        <row r="6783">
          <cell r="A6783"/>
        </row>
        <row r="6784">
          <cell r="A6784"/>
        </row>
        <row r="6785">
          <cell r="A6785"/>
        </row>
        <row r="6786">
          <cell r="A6786"/>
        </row>
        <row r="6787">
          <cell r="A6787"/>
        </row>
        <row r="6788">
          <cell r="A6788"/>
        </row>
        <row r="6789">
          <cell r="A6789"/>
        </row>
        <row r="6790">
          <cell r="A6790"/>
        </row>
        <row r="6791">
          <cell r="A6791"/>
        </row>
        <row r="6792">
          <cell r="A6792"/>
        </row>
        <row r="6793">
          <cell r="A6793"/>
        </row>
        <row r="6794">
          <cell r="A6794"/>
        </row>
        <row r="6795">
          <cell r="A6795"/>
        </row>
        <row r="6796">
          <cell r="A6796"/>
        </row>
        <row r="6797">
          <cell r="A6797"/>
        </row>
        <row r="6798">
          <cell r="A6798"/>
        </row>
        <row r="6799">
          <cell r="A6799"/>
        </row>
        <row r="6800">
          <cell r="A6800"/>
        </row>
        <row r="6801">
          <cell r="A6801"/>
        </row>
        <row r="6802">
          <cell r="A6802"/>
        </row>
        <row r="6803">
          <cell r="A6803"/>
        </row>
        <row r="6804">
          <cell r="A6804"/>
        </row>
        <row r="6805">
          <cell r="A6805"/>
        </row>
        <row r="6806">
          <cell r="A6806"/>
        </row>
        <row r="6807">
          <cell r="A6807"/>
        </row>
        <row r="6808">
          <cell r="A6808"/>
        </row>
        <row r="6809">
          <cell r="A6809"/>
        </row>
        <row r="6810">
          <cell r="A6810"/>
        </row>
        <row r="6811">
          <cell r="A6811"/>
        </row>
        <row r="6812">
          <cell r="A6812"/>
        </row>
        <row r="6813">
          <cell r="A6813"/>
        </row>
        <row r="6814">
          <cell r="A6814"/>
        </row>
        <row r="6815">
          <cell r="A6815"/>
        </row>
        <row r="6816">
          <cell r="A6816"/>
        </row>
        <row r="6817">
          <cell r="A6817"/>
        </row>
        <row r="6818">
          <cell r="A6818"/>
        </row>
        <row r="6819">
          <cell r="A6819"/>
        </row>
        <row r="6820">
          <cell r="A6820"/>
        </row>
        <row r="6821">
          <cell r="A6821"/>
        </row>
        <row r="6822">
          <cell r="A6822"/>
        </row>
        <row r="6823">
          <cell r="A6823"/>
        </row>
        <row r="6824">
          <cell r="A6824"/>
        </row>
        <row r="6825">
          <cell r="A6825"/>
        </row>
        <row r="6826">
          <cell r="A6826"/>
        </row>
        <row r="6827">
          <cell r="A6827"/>
        </row>
        <row r="6828">
          <cell r="A6828"/>
        </row>
        <row r="6829">
          <cell r="A6829"/>
        </row>
        <row r="6830">
          <cell r="A6830"/>
        </row>
        <row r="6831">
          <cell r="A6831"/>
        </row>
        <row r="6832">
          <cell r="A6832"/>
        </row>
        <row r="6833">
          <cell r="A6833"/>
        </row>
        <row r="6834">
          <cell r="A6834"/>
        </row>
        <row r="6835">
          <cell r="A6835"/>
        </row>
        <row r="6836">
          <cell r="A6836"/>
        </row>
        <row r="6837">
          <cell r="A6837"/>
        </row>
        <row r="6838">
          <cell r="A6838"/>
        </row>
        <row r="6839">
          <cell r="A6839"/>
        </row>
        <row r="6840">
          <cell r="A6840"/>
        </row>
        <row r="6841">
          <cell r="A6841"/>
        </row>
        <row r="6842">
          <cell r="A6842"/>
        </row>
        <row r="6843">
          <cell r="A6843"/>
        </row>
        <row r="6844">
          <cell r="A6844"/>
        </row>
        <row r="6845">
          <cell r="A6845"/>
        </row>
        <row r="6846">
          <cell r="A6846"/>
        </row>
        <row r="6847">
          <cell r="A6847"/>
        </row>
        <row r="6848">
          <cell r="A6848"/>
        </row>
        <row r="6849">
          <cell r="A6849"/>
        </row>
        <row r="6850">
          <cell r="A6850"/>
        </row>
        <row r="6851">
          <cell r="A6851"/>
        </row>
        <row r="6852">
          <cell r="A6852"/>
        </row>
        <row r="6853">
          <cell r="A6853"/>
        </row>
        <row r="6854">
          <cell r="A6854"/>
        </row>
        <row r="6855">
          <cell r="A6855"/>
        </row>
        <row r="6856">
          <cell r="A6856"/>
        </row>
        <row r="6857">
          <cell r="A6857"/>
        </row>
        <row r="6858">
          <cell r="A6858"/>
        </row>
        <row r="6859">
          <cell r="A6859"/>
        </row>
        <row r="6860">
          <cell r="A6860"/>
        </row>
        <row r="6861">
          <cell r="A6861"/>
        </row>
        <row r="6862">
          <cell r="A6862"/>
        </row>
        <row r="6863">
          <cell r="A6863"/>
        </row>
        <row r="6864">
          <cell r="A6864"/>
        </row>
        <row r="6865">
          <cell r="A6865"/>
        </row>
        <row r="6866">
          <cell r="A6866"/>
        </row>
        <row r="6867">
          <cell r="A6867"/>
        </row>
        <row r="6868">
          <cell r="A6868"/>
        </row>
        <row r="6869">
          <cell r="A6869"/>
        </row>
        <row r="6870">
          <cell r="A6870"/>
        </row>
        <row r="6871">
          <cell r="A6871"/>
        </row>
        <row r="6872">
          <cell r="A6872"/>
        </row>
        <row r="6873">
          <cell r="A6873"/>
        </row>
        <row r="6874">
          <cell r="A6874"/>
        </row>
        <row r="6875">
          <cell r="A6875"/>
        </row>
        <row r="6876">
          <cell r="A6876"/>
        </row>
        <row r="6877">
          <cell r="A6877"/>
        </row>
        <row r="6878">
          <cell r="A6878"/>
        </row>
        <row r="6879">
          <cell r="A6879"/>
        </row>
        <row r="6880">
          <cell r="A6880"/>
        </row>
        <row r="6881">
          <cell r="A6881"/>
        </row>
        <row r="6882">
          <cell r="A6882"/>
        </row>
        <row r="6883">
          <cell r="A6883"/>
        </row>
        <row r="6884">
          <cell r="A6884"/>
        </row>
        <row r="6885">
          <cell r="A6885"/>
        </row>
        <row r="6886">
          <cell r="A6886"/>
        </row>
        <row r="6887">
          <cell r="A6887"/>
        </row>
        <row r="6888">
          <cell r="A6888"/>
        </row>
        <row r="6889">
          <cell r="A6889"/>
        </row>
        <row r="6890">
          <cell r="A6890"/>
        </row>
        <row r="6891">
          <cell r="A6891"/>
        </row>
        <row r="6892">
          <cell r="A6892"/>
        </row>
        <row r="6893">
          <cell r="A6893"/>
        </row>
        <row r="6894">
          <cell r="A6894"/>
        </row>
        <row r="6895">
          <cell r="A6895"/>
        </row>
        <row r="6896">
          <cell r="A6896"/>
        </row>
        <row r="6897">
          <cell r="A6897"/>
        </row>
        <row r="6898">
          <cell r="A6898"/>
        </row>
        <row r="6899">
          <cell r="A6899"/>
        </row>
        <row r="6900">
          <cell r="A6900"/>
        </row>
        <row r="6901">
          <cell r="A6901"/>
        </row>
        <row r="6902">
          <cell r="A6902"/>
        </row>
        <row r="6903">
          <cell r="A6903"/>
        </row>
        <row r="6904">
          <cell r="A6904"/>
        </row>
        <row r="6905">
          <cell r="A6905"/>
        </row>
        <row r="6906">
          <cell r="A6906"/>
        </row>
        <row r="6907">
          <cell r="A6907"/>
        </row>
        <row r="6908">
          <cell r="A6908"/>
        </row>
        <row r="6909">
          <cell r="A6909"/>
        </row>
        <row r="6910">
          <cell r="A6910"/>
        </row>
        <row r="6911">
          <cell r="A6911"/>
        </row>
        <row r="6912">
          <cell r="A6912"/>
        </row>
        <row r="6913">
          <cell r="A6913"/>
        </row>
        <row r="6914">
          <cell r="A6914"/>
        </row>
        <row r="6915">
          <cell r="A6915"/>
        </row>
        <row r="6916">
          <cell r="A6916"/>
        </row>
        <row r="6917">
          <cell r="A6917"/>
        </row>
        <row r="6918">
          <cell r="A6918"/>
        </row>
        <row r="6919">
          <cell r="A6919"/>
        </row>
        <row r="6920">
          <cell r="A6920"/>
        </row>
        <row r="6921">
          <cell r="A6921"/>
        </row>
        <row r="6922">
          <cell r="A6922"/>
        </row>
        <row r="6923">
          <cell r="A6923"/>
        </row>
        <row r="6924">
          <cell r="A6924"/>
        </row>
        <row r="6925">
          <cell r="A6925"/>
        </row>
        <row r="6926">
          <cell r="A6926"/>
        </row>
        <row r="6927">
          <cell r="A6927"/>
        </row>
        <row r="6928">
          <cell r="A6928"/>
        </row>
        <row r="6929">
          <cell r="A6929"/>
        </row>
        <row r="6930">
          <cell r="A6930"/>
        </row>
        <row r="6931">
          <cell r="A6931"/>
        </row>
        <row r="6932">
          <cell r="A6932"/>
        </row>
        <row r="6933">
          <cell r="A6933"/>
        </row>
        <row r="6934">
          <cell r="A6934"/>
        </row>
        <row r="6935">
          <cell r="A6935"/>
        </row>
        <row r="6936">
          <cell r="A6936"/>
        </row>
        <row r="6937">
          <cell r="A6937"/>
        </row>
        <row r="6938">
          <cell r="A6938"/>
        </row>
        <row r="6939">
          <cell r="A6939"/>
        </row>
        <row r="6940">
          <cell r="A6940"/>
        </row>
        <row r="6941">
          <cell r="A6941"/>
        </row>
        <row r="6942">
          <cell r="A6942"/>
        </row>
        <row r="6943">
          <cell r="A6943"/>
        </row>
        <row r="6944">
          <cell r="A6944"/>
        </row>
        <row r="6945">
          <cell r="A6945"/>
        </row>
        <row r="6946">
          <cell r="A6946"/>
        </row>
        <row r="6947">
          <cell r="A6947"/>
        </row>
        <row r="6948">
          <cell r="A6948"/>
        </row>
        <row r="6949">
          <cell r="A6949"/>
        </row>
        <row r="6950">
          <cell r="A6950"/>
        </row>
        <row r="6951">
          <cell r="A6951"/>
        </row>
        <row r="6952">
          <cell r="A6952"/>
        </row>
        <row r="6953">
          <cell r="A6953"/>
        </row>
        <row r="6954">
          <cell r="A6954"/>
        </row>
        <row r="6955">
          <cell r="A6955"/>
        </row>
        <row r="6956">
          <cell r="A6956"/>
        </row>
        <row r="6957">
          <cell r="A6957"/>
        </row>
        <row r="6958">
          <cell r="A6958"/>
        </row>
        <row r="6959">
          <cell r="A6959"/>
        </row>
        <row r="6960">
          <cell r="A6960"/>
        </row>
        <row r="6961">
          <cell r="A6961"/>
        </row>
        <row r="6962">
          <cell r="A6962"/>
        </row>
        <row r="6963">
          <cell r="A6963"/>
        </row>
        <row r="6964">
          <cell r="A6964"/>
        </row>
        <row r="6965">
          <cell r="A6965"/>
        </row>
        <row r="6966">
          <cell r="A6966"/>
        </row>
        <row r="6967">
          <cell r="A6967"/>
        </row>
        <row r="6968">
          <cell r="A6968"/>
        </row>
        <row r="6969">
          <cell r="A6969"/>
        </row>
        <row r="6970">
          <cell r="A6970"/>
        </row>
        <row r="6971">
          <cell r="A6971"/>
        </row>
        <row r="6972">
          <cell r="A6972"/>
        </row>
        <row r="6973">
          <cell r="A6973"/>
        </row>
        <row r="6974">
          <cell r="A6974"/>
        </row>
        <row r="6975">
          <cell r="A6975"/>
        </row>
        <row r="6976">
          <cell r="A6976"/>
        </row>
        <row r="6977">
          <cell r="A6977"/>
        </row>
        <row r="6978">
          <cell r="A6978"/>
        </row>
        <row r="6979">
          <cell r="A6979"/>
        </row>
        <row r="6980">
          <cell r="A6980"/>
        </row>
        <row r="6981">
          <cell r="A6981"/>
        </row>
        <row r="6982">
          <cell r="A6982"/>
        </row>
        <row r="6983">
          <cell r="A6983"/>
        </row>
        <row r="6984">
          <cell r="A6984"/>
        </row>
        <row r="6985">
          <cell r="A6985"/>
        </row>
        <row r="6986">
          <cell r="A6986"/>
        </row>
        <row r="6987">
          <cell r="A6987"/>
        </row>
        <row r="6988">
          <cell r="A6988"/>
        </row>
        <row r="6989">
          <cell r="A6989"/>
        </row>
        <row r="6990">
          <cell r="A6990"/>
        </row>
        <row r="6991">
          <cell r="A6991"/>
        </row>
        <row r="6992">
          <cell r="A6992"/>
        </row>
        <row r="6993">
          <cell r="A6993"/>
        </row>
        <row r="6994">
          <cell r="A6994"/>
        </row>
        <row r="6995">
          <cell r="A6995"/>
        </row>
        <row r="6996">
          <cell r="A6996"/>
        </row>
        <row r="6997">
          <cell r="A6997"/>
        </row>
        <row r="6998">
          <cell r="A6998"/>
        </row>
        <row r="6999">
          <cell r="A6999"/>
        </row>
        <row r="7000">
          <cell r="A7000"/>
        </row>
        <row r="7001">
          <cell r="A7001"/>
        </row>
        <row r="7002">
          <cell r="A7002"/>
        </row>
        <row r="7003">
          <cell r="A7003"/>
        </row>
        <row r="7004">
          <cell r="A7004"/>
        </row>
        <row r="7005">
          <cell r="A7005"/>
        </row>
        <row r="7006">
          <cell r="A7006"/>
        </row>
        <row r="7007">
          <cell r="A7007"/>
        </row>
        <row r="7008">
          <cell r="A7008"/>
        </row>
        <row r="7009">
          <cell r="A7009"/>
        </row>
        <row r="7010">
          <cell r="A7010"/>
        </row>
        <row r="7011">
          <cell r="A7011"/>
        </row>
        <row r="7012">
          <cell r="A7012"/>
        </row>
        <row r="7013">
          <cell r="A7013"/>
        </row>
        <row r="7014">
          <cell r="A7014"/>
        </row>
        <row r="7015">
          <cell r="A7015"/>
        </row>
        <row r="7016">
          <cell r="A7016"/>
        </row>
        <row r="7017">
          <cell r="A7017"/>
        </row>
        <row r="7018">
          <cell r="A7018"/>
        </row>
        <row r="7019">
          <cell r="A7019"/>
        </row>
        <row r="7020">
          <cell r="A7020"/>
        </row>
        <row r="7021">
          <cell r="A7021"/>
        </row>
        <row r="7022">
          <cell r="A7022"/>
        </row>
        <row r="7023">
          <cell r="A7023"/>
        </row>
        <row r="7024">
          <cell r="A7024"/>
        </row>
        <row r="7025">
          <cell r="A7025"/>
        </row>
        <row r="7026">
          <cell r="A7026"/>
        </row>
        <row r="7027">
          <cell r="A7027"/>
        </row>
        <row r="7028">
          <cell r="A7028"/>
        </row>
        <row r="7029">
          <cell r="A7029"/>
        </row>
        <row r="7030">
          <cell r="A7030"/>
        </row>
        <row r="7031">
          <cell r="A7031"/>
        </row>
        <row r="7032">
          <cell r="A7032"/>
        </row>
        <row r="7033">
          <cell r="A7033"/>
        </row>
        <row r="7034">
          <cell r="A7034"/>
        </row>
        <row r="7035">
          <cell r="A7035"/>
        </row>
        <row r="7036">
          <cell r="A7036"/>
        </row>
        <row r="7037">
          <cell r="A7037"/>
        </row>
        <row r="7038">
          <cell r="A7038"/>
        </row>
        <row r="7039">
          <cell r="A7039"/>
        </row>
        <row r="7040">
          <cell r="A7040"/>
        </row>
        <row r="7041">
          <cell r="A7041"/>
        </row>
        <row r="7042">
          <cell r="A7042"/>
        </row>
        <row r="7043">
          <cell r="A7043"/>
        </row>
        <row r="7044">
          <cell r="A7044"/>
        </row>
        <row r="7045">
          <cell r="A7045"/>
        </row>
        <row r="7046">
          <cell r="A7046"/>
        </row>
        <row r="7047">
          <cell r="A7047"/>
        </row>
        <row r="7048">
          <cell r="A7048"/>
        </row>
        <row r="7049">
          <cell r="A7049"/>
        </row>
        <row r="7050">
          <cell r="A7050"/>
        </row>
        <row r="7051">
          <cell r="A7051"/>
        </row>
        <row r="7052">
          <cell r="A7052"/>
        </row>
        <row r="7053">
          <cell r="A7053"/>
        </row>
        <row r="7054">
          <cell r="A7054"/>
        </row>
        <row r="7055">
          <cell r="A7055"/>
        </row>
        <row r="7056">
          <cell r="A7056"/>
        </row>
        <row r="7057">
          <cell r="A7057"/>
        </row>
        <row r="7058">
          <cell r="A7058"/>
        </row>
        <row r="7059">
          <cell r="A7059"/>
        </row>
        <row r="7060">
          <cell r="A7060"/>
        </row>
        <row r="7061">
          <cell r="A7061"/>
        </row>
        <row r="7062">
          <cell r="A7062"/>
        </row>
        <row r="7063">
          <cell r="A7063"/>
        </row>
        <row r="7064">
          <cell r="A7064"/>
        </row>
        <row r="7065">
          <cell r="A7065"/>
        </row>
        <row r="7066">
          <cell r="A7066"/>
        </row>
        <row r="7067">
          <cell r="A7067"/>
        </row>
        <row r="7068">
          <cell r="A7068"/>
        </row>
        <row r="7069">
          <cell r="A7069"/>
        </row>
        <row r="7070">
          <cell r="A7070"/>
        </row>
        <row r="7071">
          <cell r="A7071"/>
        </row>
        <row r="7072">
          <cell r="A7072"/>
        </row>
        <row r="7073">
          <cell r="A7073"/>
        </row>
        <row r="7074">
          <cell r="A7074"/>
        </row>
        <row r="7075">
          <cell r="A7075"/>
        </row>
        <row r="7076">
          <cell r="A7076"/>
        </row>
        <row r="7077">
          <cell r="A7077"/>
        </row>
        <row r="7078">
          <cell r="A7078"/>
        </row>
        <row r="7079">
          <cell r="A7079"/>
        </row>
        <row r="7080">
          <cell r="A7080"/>
        </row>
        <row r="7081">
          <cell r="A7081"/>
        </row>
        <row r="7082">
          <cell r="A7082"/>
        </row>
        <row r="7083">
          <cell r="A7083"/>
        </row>
        <row r="7084">
          <cell r="A7084"/>
        </row>
        <row r="7085">
          <cell r="A7085"/>
        </row>
        <row r="7086">
          <cell r="A7086"/>
        </row>
        <row r="7087">
          <cell r="A7087"/>
        </row>
        <row r="7088">
          <cell r="A7088"/>
        </row>
        <row r="7089">
          <cell r="A7089"/>
        </row>
        <row r="7090">
          <cell r="A7090"/>
        </row>
        <row r="7091">
          <cell r="A7091"/>
        </row>
        <row r="7092">
          <cell r="A7092"/>
        </row>
        <row r="7093">
          <cell r="A7093"/>
        </row>
        <row r="7094">
          <cell r="A7094"/>
        </row>
        <row r="7095">
          <cell r="A7095"/>
        </row>
        <row r="7096">
          <cell r="A7096"/>
        </row>
        <row r="7097">
          <cell r="A7097"/>
        </row>
        <row r="7098">
          <cell r="A7098"/>
        </row>
        <row r="7099">
          <cell r="A7099"/>
        </row>
        <row r="7100">
          <cell r="A7100"/>
        </row>
        <row r="7101">
          <cell r="A7101"/>
        </row>
        <row r="7102">
          <cell r="A7102"/>
        </row>
        <row r="7103">
          <cell r="A7103"/>
        </row>
        <row r="7104">
          <cell r="A7104"/>
        </row>
        <row r="7105">
          <cell r="A7105"/>
        </row>
        <row r="7106">
          <cell r="A7106"/>
        </row>
        <row r="7107">
          <cell r="A7107"/>
        </row>
        <row r="7108">
          <cell r="A7108"/>
        </row>
        <row r="7109">
          <cell r="A7109"/>
        </row>
        <row r="7110">
          <cell r="A7110"/>
        </row>
        <row r="7111">
          <cell r="A7111"/>
        </row>
        <row r="7112">
          <cell r="A7112"/>
        </row>
        <row r="7113">
          <cell r="A7113"/>
        </row>
        <row r="7114">
          <cell r="A7114"/>
        </row>
        <row r="7115">
          <cell r="A7115"/>
        </row>
        <row r="7116">
          <cell r="A7116"/>
        </row>
        <row r="7117">
          <cell r="A7117"/>
        </row>
        <row r="7118">
          <cell r="A7118"/>
        </row>
        <row r="7119">
          <cell r="A7119"/>
        </row>
        <row r="7120">
          <cell r="A7120"/>
        </row>
        <row r="7121">
          <cell r="A7121"/>
        </row>
        <row r="7122">
          <cell r="A7122"/>
        </row>
        <row r="7123">
          <cell r="A7123"/>
        </row>
        <row r="7124">
          <cell r="A7124"/>
        </row>
        <row r="7125">
          <cell r="A7125"/>
        </row>
        <row r="7126">
          <cell r="A7126"/>
        </row>
        <row r="7127">
          <cell r="A7127"/>
        </row>
        <row r="7128">
          <cell r="A7128"/>
        </row>
        <row r="7129">
          <cell r="A7129"/>
        </row>
        <row r="7130">
          <cell r="A7130"/>
        </row>
        <row r="7131">
          <cell r="A7131"/>
        </row>
        <row r="7132">
          <cell r="A7132"/>
        </row>
        <row r="7133">
          <cell r="A7133"/>
        </row>
        <row r="7134">
          <cell r="A7134"/>
        </row>
        <row r="7135">
          <cell r="A7135"/>
        </row>
        <row r="7136">
          <cell r="A7136"/>
        </row>
        <row r="7137">
          <cell r="A7137"/>
        </row>
        <row r="7138">
          <cell r="A7138"/>
        </row>
        <row r="7139">
          <cell r="A7139"/>
        </row>
        <row r="7140">
          <cell r="A7140"/>
        </row>
        <row r="7141">
          <cell r="A7141"/>
        </row>
        <row r="7142">
          <cell r="A7142"/>
        </row>
        <row r="7143">
          <cell r="A7143"/>
        </row>
        <row r="7144">
          <cell r="A7144"/>
        </row>
        <row r="7145">
          <cell r="A7145"/>
        </row>
        <row r="7146">
          <cell r="A7146"/>
        </row>
        <row r="7147">
          <cell r="A7147"/>
        </row>
        <row r="7148">
          <cell r="A7148"/>
        </row>
        <row r="7149">
          <cell r="A7149"/>
        </row>
        <row r="7150">
          <cell r="A7150"/>
        </row>
        <row r="7151">
          <cell r="A7151"/>
        </row>
        <row r="7152">
          <cell r="A7152"/>
        </row>
        <row r="7153">
          <cell r="A7153"/>
        </row>
        <row r="7154">
          <cell r="A7154"/>
        </row>
        <row r="7155">
          <cell r="A7155"/>
        </row>
        <row r="7156">
          <cell r="A7156"/>
        </row>
        <row r="7157">
          <cell r="A7157"/>
        </row>
        <row r="7158">
          <cell r="A7158"/>
        </row>
        <row r="7159">
          <cell r="A7159"/>
        </row>
        <row r="7160">
          <cell r="A7160"/>
        </row>
        <row r="7161">
          <cell r="A7161"/>
        </row>
        <row r="7162">
          <cell r="A7162"/>
        </row>
        <row r="7163">
          <cell r="A7163"/>
        </row>
        <row r="7164">
          <cell r="A7164"/>
        </row>
        <row r="7165">
          <cell r="A7165"/>
        </row>
        <row r="7166">
          <cell r="A7166"/>
        </row>
        <row r="7167">
          <cell r="A7167"/>
        </row>
        <row r="7168">
          <cell r="A7168"/>
        </row>
        <row r="7169">
          <cell r="A7169"/>
        </row>
        <row r="7170">
          <cell r="A7170"/>
        </row>
        <row r="7171">
          <cell r="A7171"/>
        </row>
        <row r="7172">
          <cell r="A7172"/>
        </row>
        <row r="7173">
          <cell r="A7173"/>
        </row>
        <row r="7174">
          <cell r="A7174"/>
        </row>
        <row r="7175">
          <cell r="A7175"/>
        </row>
        <row r="7176">
          <cell r="A7176"/>
        </row>
        <row r="7177">
          <cell r="A7177"/>
        </row>
        <row r="7178">
          <cell r="A7178"/>
        </row>
        <row r="7179">
          <cell r="A7179"/>
        </row>
        <row r="7180">
          <cell r="A7180"/>
        </row>
        <row r="7181">
          <cell r="A7181"/>
        </row>
        <row r="7182">
          <cell r="A7182"/>
        </row>
        <row r="7183">
          <cell r="A7183"/>
        </row>
        <row r="7184">
          <cell r="A7184"/>
        </row>
        <row r="7185">
          <cell r="A7185"/>
        </row>
        <row r="7186">
          <cell r="A7186"/>
        </row>
        <row r="7187">
          <cell r="A7187"/>
        </row>
        <row r="7188">
          <cell r="A7188"/>
        </row>
        <row r="7189">
          <cell r="A7189"/>
        </row>
        <row r="7190">
          <cell r="A7190"/>
        </row>
        <row r="7191">
          <cell r="A7191"/>
        </row>
        <row r="7192">
          <cell r="A7192"/>
        </row>
        <row r="7193">
          <cell r="A7193"/>
        </row>
        <row r="7194">
          <cell r="A7194"/>
        </row>
        <row r="7195">
          <cell r="A7195"/>
        </row>
        <row r="7196">
          <cell r="A7196"/>
        </row>
        <row r="7197">
          <cell r="A7197"/>
        </row>
        <row r="7198">
          <cell r="A7198"/>
        </row>
        <row r="7199">
          <cell r="A7199"/>
        </row>
        <row r="7200">
          <cell r="A7200"/>
        </row>
        <row r="7201">
          <cell r="A7201"/>
        </row>
        <row r="7202">
          <cell r="A7202"/>
        </row>
        <row r="7203">
          <cell r="A7203"/>
        </row>
        <row r="7204">
          <cell r="A7204"/>
        </row>
        <row r="7205">
          <cell r="A7205"/>
        </row>
        <row r="7206">
          <cell r="A7206"/>
        </row>
        <row r="7207">
          <cell r="A7207"/>
        </row>
        <row r="7208">
          <cell r="A7208"/>
        </row>
        <row r="7209">
          <cell r="A7209"/>
        </row>
        <row r="7210">
          <cell r="A7210"/>
        </row>
        <row r="7211">
          <cell r="A7211"/>
        </row>
        <row r="7212">
          <cell r="A7212"/>
        </row>
        <row r="7213">
          <cell r="A7213"/>
        </row>
        <row r="7214">
          <cell r="A7214"/>
        </row>
        <row r="7215">
          <cell r="A7215"/>
        </row>
        <row r="7216">
          <cell r="A7216"/>
        </row>
        <row r="7217">
          <cell r="A7217"/>
        </row>
        <row r="7218">
          <cell r="A7218"/>
        </row>
        <row r="7219">
          <cell r="A7219"/>
        </row>
        <row r="7220">
          <cell r="A7220"/>
        </row>
        <row r="7221">
          <cell r="A7221"/>
        </row>
        <row r="7222">
          <cell r="A7222"/>
        </row>
        <row r="7223">
          <cell r="A7223"/>
        </row>
        <row r="7224">
          <cell r="A7224"/>
        </row>
        <row r="7225">
          <cell r="A7225"/>
        </row>
        <row r="7226">
          <cell r="A7226"/>
        </row>
        <row r="7227">
          <cell r="A7227"/>
        </row>
        <row r="7228">
          <cell r="A7228"/>
        </row>
        <row r="7229">
          <cell r="A7229"/>
        </row>
        <row r="7230">
          <cell r="A7230"/>
        </row>
        <row r="7231">
          <cell r="A7231"/>
        </row>
        <row r="7232">
          <cell r="A7232"/>
        </row>
        <row r="7233">
          <cell r="A7233"/>
        </row>
        <row r="7234">
          <cell r="A7234"/>
        </row>
        <row r="7235">
          <cell r="A7235"/>
        </row>
        <row r="7236">
          <cell r="A7236"/>
        </row>
        <row r="7237">
          <cell r="A7237"/>
        </row>
        <row r="7238">
          <cell r="A7238"/>
        </row>
        <row r="7239">
          <cell r="A7239"/>
        </row>
        <row r="7240">
          <cell r="A7240"/>
        </row>
        <row r="7241">
          <cell r="A7241"/>
        </row>
        <row r="7242">
          <cell r="A7242"/>
        </row>
        <row r="7243">
          <cell r="A7243"/>
        </row>
        <row r="7244">
          <cell r="A7244"/>
        </row>
        <row r="7245">
          <cell r="A7245"/>
        </row>
        <row r="7246">
          <cell r="A7246"/>
        </row>
        <row r="7247">
          <cell r="A7247"/>
        </row>
        <row r="7248">
          <cell r="A7248"/>
        </row>
        <row r="7249">
          <cell r="A7249"/>
        </row>
        <row r="7250">
          <cell r="A7250"/>
        </row>
        <row r="7251">
          <cell r="A7251"/>
        </row>
        <row r="7252">
          <cell r="A7252"/>
        </row>
        <row r="7253">
          <cell r="A7253"/>
        </row>
        <row r="7254">
          <cell r="A7254"/>
        </row>
        <row r="7255">
          <cell r="A7255"/>
        </row>
        <row r="7256">
          <cell r="A7256"/>
        </row>
        <row r="7257">
          <cell r="A7257"/>
        </row>
        <row r="7258">
          <cell r="A7258"/>
        </row>
        <row r="7259">
          <cell r="A7259"/>
        </row>
        <row r="7260">
          <cell r="A7260"/>
        </row>
        <row r="7261">
          <cell r="A7261"/>
        </row>
        <row r="7262">
          <cell r="A7262"/>
        </row>
        <row r="7263">
          <cell r="A7263"/>
        </row>
        <row r="7264">
          <cell r="A7264"/>
        </row>
        <row r="7265">
          <cell r="A7265"/>
        </row>
        <row r="7266">
          <cell r="A7266"/>
        </row>
        <row r="7267">
          <cell r="A7267"/>
        </row>
        <row r="7268">
          <cell r="A7268"/>
        </row>
        <row r="7269">
          <cell r="A7269"/>
        </row>
        <row r="7270">
          <cell r="A7270"/>
        </row>
        <row r="7271">
          <cell r="A7271"/>
        </row>
        <row r="7272">
          <cell r="A7272"/>
        </row>
        <row r="7273">
          <cell r="A7273"/>
        </row>
        <row r="7274">
          <cell r="A7274"/>
        </row>
        <row r="7275">
          <cell r="A7275"/>
        </row>
        <row r="7276">
          <cell r="A7276"/>
        </row>
        <row r="7277">
          <cell r="A7277"/>
        </row>
        <row r="7278">
          <cell r="A7278"/>
        </row>
        <row r="7279">
          <cell r="A7279"/>
        </row>
        <row r="7280">
          <cell r="A7280"/>
        </row>
        <row r="7281">
          <cell r="A7281"/>
        </row>
        <row r="7282">
          <cell r="A7282"/>
        </row>
        <row r="7283">
          <cell r="A7283"/>
        </row>
        <row r="7284">
          <cell r="A7284"/>
        </row>
        <row r="7285">
          <cell r="A7285"/>
        </row>
        <row r="7286">
          <cell r="A7286"/>
        </row>
        <row r="7287">
          <cell r="A7287"/>
        </row>
        <row r="7288">
          <cell r="A7288"/>
        </row>
        <row r="7289">
          <cell r="A7289"/>
        </row>
        <row r="7290">
          <cell r="A7290"/>
        </row>
        <row r="7291">
          <cell r="A7291"/>
        </row>
        <row r="7292">
          <cell r="A7292"/>
        </row>
        <row r="7293">
          <cell r="A7293"/>
        </row>
        <row r="7294">
          <cell r="A7294"/>
        </row>
        <row r="7295">
          <cell r="A7295"/>
        </row>
        <row r="7296">
          <cell r="A7296"/>
        </row>
        <row r="7297">
          <cell r="A7297"/>
        </row>
        <row r="7298">
          <cell r="A7298"/>
        </row>
        <row r="7299">
          <cell r="A7299"/>
        </row>
        <row r="7300">
          <cell r="A7300"/>
        </row>
        <row r="7301">
          <cell r="A7301"/>
        </row>
        <row r="7302">
          <cell r="A7302"/>
        </row>
        <row r="7303">
          <cell r="A7303"/>
        </row>
        <row r="7304">
          <cell r="A7304"/>
        </row>
        <row r="7305">
          <cell r="A7305"/>
        </row>
        <row r="7306">
          <cell r="A7306"/>
        </row>
        <row r="7307">
          <cell r="A7307"/>
        </row>
        <row r="7308">
          <cell r="A7308"/>
        </row>
        <row r="7309">
          <cell r="A7309"/>
        </row>
        <row r="7310">
          <cell r="A7310"/>
        </row>
        <row r="7311">
          <cell r="A7311"/>
        </row>
        <row r="7312">
          <cell r="A7312"/>
        </row>
        <row r="7313">
          <cell r="A7313"/>
        </row>
        <row r="7314">
          <cell r="A7314"/>
        </row>
        <row r="7315">
          <cell r="A7315"/>
        </row>
        <row r="7316">
          <cell r="A7316"/>
        </row>
        <row r="7317">
          <cell r="A7317"/>
        </row>
        <row r="7318">
          <cell r="A7318"/>
        </row>
        <row r="7319">
          <cell r="A7319"/>
        </row>
        <row r="7320">
          <cell r="A7320"/>
        </row>
        <row r="7321">
          <cell r="A7321"/>
        </row>
        <row r="7322">
          <cell r="A7322"/>
        </row>
        <row r="7323">
          <cell r="A7323"/>
        </row>
        <row r="7324">
          <cell r="A7324"/>
        </row>
        <row r="7325">
          <cell r="A7325"/>
        </row>
        <row r="7326">
          <cell r="A7326"/>
        </row>
        <row r="7327">
          <cell r="A7327"/>
        </row>
        <row r="7328">
          <cell r="A7328"/>
        </row>
        <row r="7329">
          <cell r="A7329"/>
        </row>
        <row r="7330">
          <cell r="A7330"/>
        </row>
        <row r="7331">
          <cell r="A7331"/>
        </row>
        <row r="7332">
          <cell r="A7332"/>
        </row>
        <row r="7333">
          <cell r="A7333"/>
        </row>
        <row r="7334">
          <cell r="A7334"/>
        </row>
        <row r="7335">
          <cell r="A7335"/>
        </row>
        <row r="7336">
          <cell r="A7336"/>
        </row>
        <row r="7337">
          <cell r="A7337"/>
        </row>
        <row r="7338">
          <cell r="A7338"/>
        </row>
        <row r="7339">
          <cell r="A7339"/>
        </row>
        <row r="7340">
          <cell r="A7340"/>
        </row>
        <row r="7341">
          <cell r="A7341"/>
        </row>
        <row r="7342">
          <cell r="A7342"/>
        </row>
        <row r="7343">
          <cell r="A7343"/>
        </row>
        <row r="7344">
          <cell r="A7344"/>
        </row>
        <row r="7345">
          <cell r="A7345"/>
        </row>
        <row r="7346">
          <cell r="A7346"/>
        </row>
        <row r="7347">
          <cell r="A7347"/>
        </row>
        <row r="7348">
          <cell r="A7348"/>
        </row>
        <row r="7349">
          <cell r="A7349"/>
        </row>
        <row r="7350">
          <cell r="A7350"/>
        </row>
        <row r="7351">
          <cell r="A7351"/>
        </row>
        <row r="7352">
          <cell r="A7352"/>
        </row>
        <row r="7353">
          <cell r="A7353"/>
        </row>
        <row r="7354">
          <cell r="A7354"/>
        </row>
        <row r="7355">
          <cell r="A7355"/>
        </row>
        <row r="7356">
          <cell r="A7356"/>
        </row>
        <row r="7357">
          <cell r="A7357"/>
        </row>
        <row r="7358">
          <cell r="A7358"/>
        </row>
        <row r="7359">
          <cell r="A7359"/>
        </row>
        <row r="7360">
          <cell r="A7360"/>
        </row>
        <row r="7361">
          <cell r="A7361"/>
        </row>
        <row r="7362">
          <cell r="A7362"/>
        </row>
        <row r="7363">
          <cell r="A7363"/>
        </row>
        <row r="7364">
          <cell r="A7364"/>
        </row>
        <row r="7365">
          <cell r="A7365"/>
        </row>
        <row r="7366">
          <cell r="A7366"/>
        </row>
        <row r="7367">
          <cell r="A7367"/>
        </row>
        <row r="7368">
          <cell r="A7368"/>
        </row>
        <row r="7369">
          <cell r="A7369"/>
        </row>
        <row r="7370">
          <cell r="A7370"/>
        </row>
        <row r="7371">
          <cell r="A7371"/>
        </row>
        <row r="7372">
          <cell r="A7372"/>
        </row>
        <row r="7373">
          <cell r="A7373"/>
        </row>
        <row r="7374">
          <cell r="A7374"/>
        </row>
        <row r="7375">
          <cell r="A7375"/>
        </row>
        <row r="7376">
          <cell r="A7376"/>
        </row>
        <row r="7377">
          <cell r="A7377"/>
        </row>
        <row r="7378">
          <cell r="A7378"/>
        </row>
        <row r="7379">
          <cell r="A7379"/>
        </row>
        <row r="7380">
          <cell r="A7380"/>
        </row>
        <row r="7381">
          <cell r="A7381"/>
        </row>
        <row r="7382">
          <cell r="A7382"/>
        </row>
        <row r="7383">
          <cell r="A7383"/>
        </row>
        <row r="7384">
          <cell r="A7384"/>
        </row>
        <row r="7385">
          <cell r="A7385"/>
        </row>
        <row r="7386">
          <cell r="A7386"/>
        </row>
        <row r="7387">
          <cell r="A7387"/>
        </row>
        <row r="7388">
          <cell r="A7388"/>
        </row>
        <row r="7389">
          <cell r="A7389"/>
        </row>
        <row r="7390">
          <cell r="A7390"/>
        </row>
        <row r="7391">
          <cell r="A7391"/>
        </row>
        <row r="7392">
          <cell r="A7392"/>
        </row>
        <row r="7393">
          <cell r="A7393"/>
        </row>
        <row r="7394">
          <cell r="A7394"/>
        </row>
        <row r="7395">
          <cell r="A7395"/>
        </row>
        <row r="7396">
          <cell r="A7396"/>
        </row>
        <row r="7397">
          <cell r="A7397"/>
        </row>
        <row r="7398">
          <cell r="A7398"/>
        </row>
        <row r="7399">
          <cell r="A7399"/>
        </row>
        <row r="7400">
          <cell r="A7400"/>
        </row>
        <row r="7401">
          <cell r="A7401"/>
        </row>
        <row r="7402">
          <cell r="A7402"/>
        </row>
        <row r="7403">
          <cell r="A7403"/>
        </row>
        <row r="7404">
          <cell r="A7404"/>
        </row>
        <row r="7405">
          <cell r="A7405"/>
        </row>
        <row r="7406">
          <cell r="A7406"/>
        </row>
        <row r="7407">
          <cell r="A7407"/>
        </row>
        <row r="7408">
          <cell r="A7408"/>
        </row>
        <row r="7409">
          <cell r="A7409"/>
        </row>
        <row r="7410">
          <cell r="A7410"/>
        </row>
        <row r="7411">
          <cell r="A7411"/>
        </row>
        <row r="7412">
          <cell r="A7412"/>
        </row>
        <row r="7413">
          <cell r="A7413"/>
        </row>
        <row r="7414">
          <cell r="A7414"/>
        </row>
        <row r="7415">
          <cell r="A7415"/>
        </row>
        <row r="7416">
          <cell r="A7416"/>
        </row>
        <row r="7417">
          <cell r="A7417"/>
        </row>
        <row r="7418">
          <cell r="A7418"/>
        </row>
        <row r="7419">
          <cell r="A7419"/>
        </row>
        <row r="7420">
          <cell r="A7420"/>
        </row>
        <row r="7421">
          <cell r="A7421"/>
        </row>
        <row r="7422">
          <cell r="A7422"/>
        </row>
        <row r="7423">
          <cell r="A7423"/>
        </row>
        <row r="7424">
          <cell r="A7424"/>
        </row>
        <row r="7425">
          <cell r="A7425"/>
        </row>
        <row r="7426">
          <cell r="A7426"/>
        </row>
        <row r="7427">
          <cell r="A7427"/>
        </row>
        <row r="7428">
          <cell r="A7428"/>
        </row>
        <row r="7429">
          <cell r="A7429"/>
        </row>
        <row r="7430">
          <cell r="A7430"/>
        </row>
        <row r="7431">
          <cell r="A7431"/>
        </row>
        <row r="7432">
          <cell r="A7432"/>
        </row>
        <row r="7433">
          <cell r="A7433"/>
        </row>
        <row r="7434">
          <cell r="A7434"/>
        </row>
        <row r="7435">
          <cell r="A7435"/>
        </row>
        <row r="7436">
          <cell r="A7436"/>
        </row>
        <row r="7437">
          <cell r="A7437"/>
        </row>
        <row r="7438">
          <cell r="A7438"/>
        </row>
        <row r="7439">
          <cell r="A7439"/>
        </row>
        <row r="7440">
          <cell r="A7440"/>
        </row>
        <row r="7441">
          <cell r="A7441"/>
        </row>
        <row r="7442">
          <cell r="A7442"/>
        </row>
        <row r="7443">
          <cell r="A7443"/>
        </row>
        <row r="7444">
          <cell r="A7444"/>
        </row>
        <row r="7445">
          <cell r="A7445"/>
        </row>
        <row r="7446">
          <cell r="A7446"/>
        </row>
        <row r="7447">
          <cell r="A7447"/>
        </row>
        <row r="7448">
          <cell r="A7448"/>
        </row>
        <row r="7449">
          <cell r="A7449"/>
        </row>
        <row r="7450">
          <cell r="A7450"/>
        </row>
        <row r="7451">
          <cell r="A7451"/>
        </row>
        <row r="7452">
          <cell r="A7452"/>
        </row>
        <row r="7453">
          <cell r="A7453"/>
        </row>
        <row r="7454">
          <cell r="A7454"/>
        </row>
        <row r="7455">
          <cell r="A7455"/>
        </row>
        <row r="7456">
          <cell r="A7456"/>
        </row>
        <row r="7457">
          <cell r="A7457"/>
        </row>
        <row r="7458">
          <cell r="A7458"/>
        </row>
        <row r="7459">
          <cell r="A7459"/>
        </row>
        <row r="7460">
          <cell r="A7460"/>
        </row>
        <row r="7461">
          <cell r="A7461"/>
        </row>
        <row r="7462">
          <cell r="A7462"/>
        </row>
        <row r="7463">
          <cell r="A7463"/>
        </row>
        <row r="7464">
          <cell r="A7464"/>
        </row>
        <row r="7465">
          <cell r="A7465"/>
        </row>
        <row r="7466">
          <cell r="A7466"/>
        </row>
        <row r="7467">
          <cell r="A7467"/>
        </row>
        <row r="7468">
          <cell r="A7468"/>
        </row>
        <row r="7469">
          <cell r="A7469"/>
        </row>
        <row r="7470">
          <cell r="A7470"/>
        </row>
        <row r="7471">
          <cell r="A7471"/>
        </row>
        <row r="7472">
          <cell r="A7472"/>
        </row>
        <row r="7473">
          <cell r="A7473"/>
        </row>
        <row r="7474">
          <cell r="A7474"/>
        </row>
        <row r="7475">
          <cell r="A7475"/>
        </row>
        <row r="7476">
          <cell r="A7476"/>
        </row>
        <row r="7477">
          <cell r="A7477"/>
        </row>
        <row r="7478">
          <cell r="A7478"/>
        </row>
        <row r="7479">
          <cell r="A7479"/>
        </row>
        <row r="7480">
          <cell r="A7480"/>
        </row>
        <row r="7481">
          <cell r="A7481"/>
        </row>
        <row r="7482">
          <cell r="A7482"/>
        </row>
        <row r="7483">
          <cell r="A7483"/>
        </row>
        <row r="7484">
          <cell r="A7484"/>
        </row>
        <row r="7485">
          <cell r="A7485"/>
        </row>
        <row r="7486">
          <cell r="A7486"/>
        </row>
        <row r="7487">
          <cell r="A7487"/>
        </row>
        <row r="7488">
          <cell r="A7488"/>
        </row>
        <row r="7489">
          <cell r="A7489"/>
        </row>
        <row r="7490">
          <cell r="A7490"/>
        </row>
        <row r="7491">
          <cell r="A7491"/>
        </row>
        <row r="7492">
          <cell r="A7492"/>
        </row>
        <row r="7493">
          <cell r="A7493"/>
        </row>
        <row r="7494">
          <cell r="A7494"/>
        </row>
        <row r="7495">
          <cell r="A7495"/>
        </row>
        <row r="7496">
          <cell r="A7496"/>
        </row>
        <row r="7497">
          <cell r="A7497"/>
        </row>
        <row r="7498">
          <cell r="A7498"/>
        </row>
        <row r="7499">
          <cell r="A7499"/>
        </row>
        <row r="7500">
          <cell r="A7500"/>
        </row>
        <row r="7501">
          <cell r="A7501"/>
        </row>
        <row r="7502">
          <cell r="A7502"/>
        </row>
        <row r="7503">
          <cell r="A7503"/>
        </row>
        <row r="7504">
          <cell r="A7504"/>
        </row>
        <row r="7505">
          <cell r="A7505"/>
        </row>
        <row r="7506">
          <cell r="A7506"/>
        </row>
        <row r="7507">
          <cell r="A7507"/>
        </row>
        <row r="7508">
          <cell r="A7508"/>
        </row>
        <row r="7509">
          <cell r="A7509"/>
        </row>
        <row r="7510">
          <cell r="A7510"/>
        </row>
        <row r="7511">
          <cell r="A7511"/>
        </row>
        <row r="7512">
          <cell r="A7512"/>
        </row>
        <row r="7513">
          <cell r="A7513"/>
        </row>
        <row r="7514">
          <cell r="A7514"/>
        </row>
        <row r="7515">
          <cell r="A7515"/>
        </row>
        <row r="7516">
          <cell r="A7516"/>
        </row>
        <row r="7517">
          <cell r="A7517"/>
        </row>
        <row r="7518">
          <cell r="A7518"/>
        </row>
        <row r="7519">
          <cell r="A7519"/>
        </row>
        <row r="7520">
          <cell r="A7520"/>
        </row>
        <row r="7521">
          <cell r="A7521"/>
        </row>
        <row r="7522">
          <cell r="A7522"/>
        </row>
        <row r="7523">
          <cell r="A7523"/>
        </row>
        <row r="7524">
          <cell r="A7524"/>
        </row>
        <row r="7525">
          <cell r="A7525"/>
        </row>
        <row r="7526">
          <cell r="A7526"/>
        </row>
        <row r="7527">
          <cell r="A7527"/>
        </row>
        <row r="7528">
          <cell r="A7528"/>
        </row>
        <row r="7529">
          <cell r="A7529"/>
        </row>
        <row r="7530">
          <cell r="A7530"/>
        </row>
        <row r="7531">
          <cell r="A7531"/>
        </row>
        <row r="7532">
          <cell r="A7532"/>
        </row>
        <row r="7533">
          <cell r="A7533"/>
        </row>
        <row r="7534">
          <cell r="A7534"/>
        </row>
        <row r="7535">
          <cell r="A7535"/>
        </row>
        <row r="7536">
          <cell r="A7536"/>
        </row>
        <row r="7537">
          <cell r="A7537"/>
        </row>
        <row r="7538">
          <cell r="A7538"/>
        </row>
        <row r="7539">
          <cell r="A7539"/>
        </row>
        <row r="7540">
          <cell r="A7540"/>
        </row>
        <row r="7541">
          <cell r="A7541"/>
        </row>
        <row r="7542">
          <cell r="A7542"/>
        </row>
        <row r="7543">
          <cell r="A7543"/>
        </row>
        <row r="7544">
          <cell r="A7544"/>
        </row>
        <row r="7545">
          <cell r="A7545"/>
        </row>
        <row r="7546">
          <cell r="A7546"/>
        </row>
        <row r="7547">
          <cell r="A7547"/>
        </row>
        <row r="7548">
          <cell r="A7548"/>
        </row>
        <row r="7549">
          <cell r="A7549"/>
        </row>
        <row r="7550">
          <cell r="A7550"/>
        </row>
        <row r="7551">
          <cell r="A7551"/>
        </row>
        <row r="7552">
          <cell r="A7552"/>
        </row>
        <row r="7553">
          <cell r="A7553"/>
        </row>
        <row r="7554">
          <cell r="A7554"/>
        </row>
        <row r="7555">
          <cell r="A7555"/>
        </row>
        <row r="7556">
          <cell r="A7556"/>
        </row>
        <row r="7557">
          <cell r="A7557"/>
        </row>
        <row r="7558">
          <cell r="A7558"/>
        </row>
        <row r="7559">
          <cell r="A7559"/>
        </row>
        <row r="7560">
          <cell r="A7560"/>
        </row>
        <row r="7561">
          <cell r="A7561"/>
        </row>
        <row r="7562">
          <cell r="A7562"/>
        </row>
        <row r="7563">
          <cell r="A7563"/>
        </row>
        <row r="7564">
          <cell r="A7564"/>
        </row>
        <row r="7565">
          <cell r="A7565"/>
        </row>
        <row r="7566">
          <cell r="A7566"/>
        </row>
        <row r="7567">
          <cell r="A7567"/>
        </row>
        <row r="7568">
          <cell r="A7568"/>
        </row>
        <row r="7569">
          <cell r="A7569"/>
        </row>
        <row r="7570">
          <cell r="A7570"/>
        </row>
        <row r="7571">
          <cell r="A7571"/>
        </row>
        <row r="7572">
          <cell r="A7572"/>
        </row>
        <row r="7573">
          <cell r="A7573"/>
        </row>
        <row r="7574">
          <cell r="A7574"/>
        </row>
        <row r="7575">
          <cell r="A7575"/>
        </row>
        <row r="7576">
          <cell r="A7576"/>
        </row>
        <row r="7577">
          <cell r="A7577"/>
        </row>
        <row r="7578">
          <cell r="A7578"/>
        </row>
        <row r="7579">
          <cell r="A7579"/>
        </row>
        <row r="7580">
          <cell r="A7580"/>
        </row>
        <row r="7581">
          <cell r="A7581"/>
        </row>
        <row r="7582">
          <cell r="A7582"/>
        </row>
        <row r="7583">
          <cell r="A7583"/>
        </row>
        <row r="7584">
          <cell r="A7584"/>
        </row>
        <row r="7585">
          <cell r="A7585"/>
        </row>
        <row r="7586">
          <cell r="A7586"/>
        </row>
        <row r="7587">
          <cell r="A7587"/>
        </row>
        <row r="7588">
          <cell r="A7588"/>
        </row>
        <row r="7589">
          <cell r="A7589"/>
        </row>
        <row r="7590">
          <cell r="A7590"/>
        </row>
        <row r="7591">
          <cell r="A7591"/>
        </row>
        <row r="7592">
          <cell r="A7592"/>
        </row>
        <row r="7593">
          <cell r="A7593"/>
        </row>
        <row r="7594">
          <cell r="A7594"/>
        </row>
        <row r="7595">
          <cell r="A7595"/>
        </row>
        <row r="7596">
          <cell r="A7596"/>
        </row>
        <row r="7597">
          <cell r="A7597"/>
        </row>
        <row r="7598">
          <cell r="A7598"/>
        </row>
        <row r="7599">
          <cell r="A7599"/>
        </row>
        <row r="7600">
          <cell r="A7600"/>
        </row>
        <row r="7601">
          <cell r="A7601"/>
        </row>
        <row r="7602">
          <cell r="A7602"/>
        </row>
        <row r="7603">
          <cell r="A7603"/>
        </row>
        <row r="7604">
          <cell r="A7604"/>
        </row>
        <row r="7605">
          <cell r="A7605"/>
        </row>
        <row r="7606">
          <cell r="A7606"/>
        </row>
        <row r="7607">
          <cell r="A7607"/>
        </row>
        <row r="7608">
          <cell r="A7608"/>
        </row>
        <row r="7609">
          <cell r="A7609"/>
        </row>
        <row r="7610">
          <cell r="A7610"/>
        </row>
        <row r="7611">
          <cell r="A7611"/>
        </row>
        <row r="7612">
          <cell r="A7612"/>
        </row>
        <row r="7613">
          <cell r="A7613"/>
        </row>
        <row r="7614">
          <cell r="A7614"/>
        </row>
        <row r="7615">
          <cell r="A7615"/>
        </row>
        <row r="7616">
          <cell r="A7616"/>
        </row>
        <row r="7617">
          <cell r="A7617"/>
        </row>
        <row r="7618">
          <cell r="A7618"/>
        </row>
        <row r="7619">
          <cell r="A7619"/>
        </row>
        <row r="7620">
          <cell r="A7620"/>
        </row>
        <row r="7621">
          <cell r="A7621"/>
        </row>
        <row r="7622">
          <cell r="A7622"/>
        </row>
        <row r="7623">
          <cell r="A7623"/>
        </row>
        <row r="7624">
          <cell r="A7624"/>
        </row>
        <row r="7625">
          <cell r="A7625"/>
        </row>
        <row r="7626">
          <cell r="A7626"/>
        </row>
        <row r="7627">
          <cell r="A7627"/>
        </row>
        <row r="7628">
          <cell r="A7628"/>
        </row>
        <row r="7629">
          <cell r="A7629"/>
        </row>
        <row r="7630">
          <cell r="A7630"/>
        </row>
        <row r="7631">
          <cell r="A7631"/>
        </row>
        <row r="7632">
          <cell r="A7632"/>
        </row>
        <row r="7633">
          <cell r="A7633"/>
        </row>
        <row r="7634">
          <cell r="A7634"/>
        </row>
        <row r="7635">
          <cell r="A7635"/>
        </row>
        <row r="7636">
          <cell r="A7636"/>
        </row>
        <row r="7637">
          <cell r="A7637"/>
        </row>
        <row r="7638">
          <cell r="A7638"/>
        </row>
        <row r="7639">
          <cell r="A7639"/>
        </row>
        <row r="7640">
          <cell r="A7640"/>
        </row>
        <row r="7641">
          <cell r="A7641"/>
        </row>
        <row r="7642">
          <cell r="A7642"/>
        </row>
        <row r="7643">
          <cell r="A7643"/>
        </row>
        <row r="7644">
          <cell r="A7644"/>
        </row>
        <row r="7645">
          <cell r="A7645"/>
        </row>
        <row r="7646">
          <cell r="A7646"/>
        </row>
        <row r="7647">
          <cell r="A7647"/>
        </row>
        <row r="7648">
          <cell r="A7648"/>
        </row>
        <row r="7649">
          <cell r="A7649"/>
        </row>
        <row r="7650">
          <cell r="A7650"/>
        </row>
        <row r="7651">
          <cell r="A7651"/>
        </row>
        <row r="7652">
          <cell r="A7652"/>
        </row>
        <row r="7653">
          <cell r="A7653"/>
        </row>
        <row r="7654">
          <cell r="A7654"/>
        </row>
        <row r="7655">
          <cell r="A7655"/>
        </row>
        <row r="7656">
          <cell r="A7656"/>
        </row>
        <row r="7657">
          <cell r="A7657"/>
        </row>
        <row r="7658">
          <cell r="A7658"/>
        </row>
        <row r="7659">
          <cell r="A7659"/>
        </row>
        <row r="7660">
          <cell r="A7660"/>
        </row>
        <row r="7661">
          <cell r="A7661"/>
        </row>
        <row r="7662">
          <cell r="A7662"/>
        </row>
        <row r="7663">
          <cell r="A7663"/>
        </row>
        <row r="7664">
          <cell r="A7664"/>
        </row>
        <row r="7665">
          <cell r="A7665"/>
        </row>
        <row r="7666">
          <cell r="A7666"/>
        </row>
        <row r="7667">
          <cell r="A7667"/>
        </row>
        <row r="7668">
          <cell r="A7668"/>
        </row>
        <row r="7669">
          <cell r="A7669"/>
        </row>
        <row r="7670">
          <cell r="A7670"/>
        </row>
        <row r="7671">
          <cell r="A7671"/>
        </row>
        <row r="7672">
          <cell r="A7672"/>
        </row>
        <row r="7673">
          <cell r="A7673"/>
        </row>
        <row r="7674">
          <cell r="A7674"/>
        </row>
        <row r="7675">
          <cell r="A7675"/>
        </row>
        <row r="7676">
          <cell r="A7676"/>
        </row>
        <row r="7677">
          <cell r="A7677"/>
        </row>
        <row r="7678">
          <cell r="A7678"/>
        </row>
        <row r="7679">
          <cell r="A7679"/>
        </row>
        <row r="7680">
          <cell r="A7680"/>
        </row>
        <row r="7681">
          <cell r="A7681"/>
        </row>
        <row r="7682">
          <cell r="A7682"/>
        </row>
        <row r="7683">
          <cell r="A7683"/>
        </row>
        <row r="7684">
          <cell r="A7684"/>
        </row>
        <row r="7685">
          <cell r="A7685"/>
        </row>
        <row r="7686">
          <cell r="A7686"/>
        </row>
        <row r="7687">
          <cell r="A7687"/>
        </row>
        <row r="7688">
          <cell r="A7688"/>
        </row>
        <row r="7689">
          <cell r="A7689"/>
        </row>
        <row r="7690">
          <cell r="A7690"/>
        </row>
        <row r="7691">
          <cell r="A7691"/>
        </row>
        <row r="7692">
          <cell r="A7692"/>
        </row>
        <row r="7693">
          <cell r="A7693"/>
        </row>
        <row r="7694">
          <cell r="A7694"/>
        </row>
        <row r="7695">
          <cell r="A7695"/>
        </row>
        <row r="7696">
          <cell r="A7696"/>
        </row>
        <row r="7697">
          <cell r="A7697"/>
        </row>
        <row r="7698">
          <cell r="A7698"/>
        </row>
        <row r="7699">
          <cell r="A7699"/>
        </row>
        <row r="7700">
          <cell r="A7700"/>
        </row>
        <row r="7701">
          <cell r="A7701"/>
        </row>
        <row r="7702">
          <cell r="A7702"/>
        </row>
        <row r="7703">
          <cell r="A7703"/>
        </row>
        <row r="7704">
          <cell r="A7704"/>
        </row>
        <row r="7705">
          <cell r="A7705"/>
        </row>
        <row r="7706">
          <cell r="A7706"/>
        </row>
        <row r="7707">
          <cell r="A7707"/>
        </row>
        <row r="7708">
          <cell r="A7708"/>
        </row>
        <row r="7709">
          <cell r="A7709"/>
        </row>
        <row r="7710">
          <cell r="A7710"/>
        </row>
        <row r="7711">
          <cell r="A7711"/>
        </row>
        <row r="7712">
          <cell r="A7712"/>
        </row>
        <row r="7713">
          <cell r="A7713"/>
        </row>
        <row r="7714">
          <cell r="A7714"/>
        </row>
        <row r="7715">
          <cell r="A7715"/>
        </row>
        <row r="7716">
          <cell r="A7716"/>
        </row>
        <row r="7717">
          <cell r="A7717"/>
        </row>
        <row r="7718">
          <cell r="A7718"/>
        </row>
        <row r="7719">
          <cell r="A7719"/>
        </row>
        <row r="7720">
          <cell r="A7720"/>
        </row>
        <row r="7721">
          <cell r="A7721"/>
        </row>
        <row r="7722">
          <cell r="A7722"/>
        </row>
        <row r="7723">
          <cell r="A7723"/>
        </row>
        <row r="7724">
          <cell r="A7724"/>
        </row>
        <row r="7725">
          <cell r="A7725"/>
        </row>
        <row r="7726">
          <cell r="A7726"/>
        </row>
        <row r="7727">
          <cell r="A7727"/>
        </row>
        <row r="7728">
          <cell r="A7728"/>
        </row>
        <row r="7729">
          <cell r="A7729"/>
        </row>
        <row r="7730">
          <cell r="A7730"/>
        </row>
        <row r="7731">
          <cell r="A7731"/>
        </row>
        <row r="7732">
          <cell r="A7732"/>
        </row>
        <row r="7733">
          <cell r="A7733"/>
        </row>
        <row r="7734">
          <cell r="A7734"/>
        </row>
        <row r="7735">
          <cell r="A7735"/>
        </row>
        <row r="7736">
          <cell r="A7736"/>
        </row>
        <row r="7737">
          <cell r="A7737"/>
        </row>
        <row r="7738">
          <cell r="A7738"/>
        </row>
        <row r="7739">
          <cell r="A7739"/>
        </row>
        <row r="7740">
          <cell r="A7740"/>
        </row>
        <row r="7741">
          <cell r="A7741"/>
        </row>
        <row r="7742">
          <cell r="A7742"/>
        </row>
        <row r="7743">
          <cell r="A7743"/>
        </row>
        <row r="7744">
          <cell r="A7744"/>
        </row>
        <row r="7745">
          <cell r="A7745"/>
        </row>
        <row r="7746">
          <cell r="A7746"/>
        </row>
        <row r="7747">
          <cell r="A7747"/>
        </row>
        <row r="7748">
          <cell r="A7748"/>
        </row>
        <row r="7749">
          <cell r="A7749"/>
        </row>
        <row r="7750">
          <cell r="A7750"/>
        </row>
        <row r="7751">
          <cell r="A7751"/>
        </row>
        <row r="7752">
          <cell r="A7752"/>
        </row>
        <row r="7753">
          <cell r="A7753"/>
        </row>
        <row r="7754">
          <cell r="A7754"/>
        </row>
        <row r="7755">
          <cell r="A7755"/>
        </row>
        <row r="7756">
          <cell r="A7756"/>
        </row>
        <row r="7757">
          <cell r="A7757"/>
        </row>
        <row r="7758">
          <cell r="A7758"/>
        </row>
        <row r="7759">
          <cell r="A7759"/>
        </row>
        <row r="7760">
          <cell r="A7760"/>
        </row>
        <row r="7761">
          <cell r="A7761"/>
        </row>
        <row r="7762">
          <cell r="A7762"/>
        </row>
        <row r="7763">
          <cell r="A7763"/>
        </row>
        <row r="7764">
          <cell r="A7764"/>
        </row>
        <row r="7765">
          <cell r="A7765"/>
        </row>
        <row r="7766">
          <cell r="A7766"/>
        </row>
        <row r="7767">
          <cell r="A7767"/>
        </row>
        <row r="7768">
          <cell r="A7768"/>
        </row>
        <row r="7769">
          <cell r="A7769"/>
        </row>
        <row r="7770">
          <cell r="A7770"/>
        </row>
        <row r="7771">
          <cell r="A7771"/>
        </row>
        <row r="7772">
          <cell r="A7772"/>
        </row>
        <row r="7773">
          <cell r="A7773"/>
        </row>
        <row r="7774">
          <cell r="A7774"/>
        </row>
        <row r="7775">
          <cell r="A7775"/>
        </row>
        <row r="7776">
          <cell r="A7776"/>
        </row>
        <row r="7777">
          <cell r="A7777"/>
        </row>
        <row r="7778">
          <cell r="A7778"/>
        </row>
        <row r="7779">
          <cell r="A7779"/>
        </row>
        <row r="7780">
          <cell r="A7780"/>
        </row>
        <row r="7781">
          <cell r="A7781"/>
        </row>
        <row r="7782">
          <cell r="A7782"/>
        </row>
        <row r="7783">
          <cell r="A7783"/>
        </row>
        <row r="7784">
          <cell r="A7784"/>
        </row>
        <row r="7785">
          <cell r="A7785"/>
        </row>
        <row r="7786">
          <cell r="A7786"/>
        </row>
        <row r="7787">
          <cell r="A7787"/>
        </row>
        <row r="7788">
          <cell r="A7788"/>
        </row>
        <row r="7789">
          <cell r="A7789"/>
        </row>
        <row r="7790">
          <cell r="A7790"/>
        </row>
        <row r="7791">
          <cell r="A7791"/>
        </row>
        <row r="7792">
          <cell r="A7792"/>
        </row>
        <row r="7793">
          <cell r="A7793"/>
        </row>
        <row r="7794">
          <cell r="A7794"/>
        </row>
        <row r="7795">
          <cell r="A7795"/>
        </row>
        <row r="7796">
          <cell r="A7796"/>
        </row>
        <row r="7797">
          <cell r="A7797"/>
        </row>
        <row r="7798">
          <cell r="A7798"/>
        </row>
        <row r="7799">
          <cell r="A7799"/>
        </row>
        <row r="7800">
          <cell r="A7800"/>
        </row>
        <row r="7801">
          <cell r="A7801"/>
        </row>
        <row r="7802">
          <cell r="A7802"/>
        </row>
        <row r="7803">
          <cell r="A7803"/>
        </row>
        <row r="7804">
          <cell r="A7804"/>
        </row>
        <row r="7805">
          <cell r="A7805"/>
        </row>
        <row r="7806">
          <cell r="A7806"/>
        </row>
        <row r="7807">
          <cell r="A7807"/>
        </row>
        <row r="7808">
          <cell r="A7808"/>
        </row>
        <row r="7809">
          <cell r="A7809"/>
        </row>
        <row r="7810">
          <cell r="A7810"/>
        </row>
        <row r="7811">
          <cell r="A7811"/>
        </row>
        <row r="7812">
          <cell r="A7812"/>
        </row>
        <row r="7813">
          <cell r="A7813"/>
        </row>
        <row r="7814">
          <cell r="A7814"/>
        </row>
        <row r="7815">
          <cell r="A7815"/>
        </row>
        <row r="7816">
          <cell r="A7816"/>
        </row>
        <row r="7817">
          <cell r="A7817"/>
        </row>
        <row r="7818">
          <cell r="A7818"/>
        </row>
        <row r="7819">
          <cell r="A7819"/>
        </row>
        <row r="7820">
          <cell r="A7820"/>
        </row>
        <row r="7821">
          <cell r="A7821"/>
        </row>
        <row r="7822">
          <cell r="A7822"/>
        </row>
        <row r="7823">
          <cell r="A7823"/>
        </row>
        <row r="7824">
          <cell r="A7824"/>
        </row>
        <row r="7825">
          <cell r="A7825"/>
        </row>
        <row r="7826">
          <cell r="A7826"/>
        </row>
        <row r="7827">
          <cell r="A7827"/>
        </row>
        <row r="7828">
          <cell r="A7828"/>
        </row>
        <row r="7829">
          <cell r="A7829"/>
        </row>
        <row r="7830">
          <cell r="A7830"/>
        </row>
        <row r="7831">
          <cell r="A7831"/>
        </row>
        <row r="7832">
          <cell r="A7832"/>
        </row>
        <row r="7833">
          <cell r="A7833"/>
        </row>
        <row r="7834">
          <cell r="A7834"/>
        </row>
        <row r="7835">
          <cell r="A7835"/>
        </row>
        <row r="7836">
          <cell r="A7836"/>
        </row>
        <row r="7837">
          <cell r="A7837"/>
        </row>
        <row r="7838">
          <cell r="A7838"/>
        </row>
        <row r="7839">
          <cell r="A7839"/>
        </row>
        <row r="7840">
          <cell r="A7840"/>
        </row>
        <row r="7841">
          <cell r="A7841"/>
        </row>
        <row r="7842">
          <cell r="A7842"/>
        </row>
        <row r="7843">
          <cell r="A7843"/>
        </row>
        <row r="7844">
          <cell r="A7844"/>
        </row>
        <row r="7845">
          <cell r="A7845"/>
        </row>
        <row r="7846">
          <cell r="A7846"/>
        </row>
        <row r="7847">
          <cell r="A7847"/>
        </row>
        <row r="7848">
          <cell r="A7848"/>
        </row>
        <row r="7849">
          <cell r="A7849"/>
        </row>
        <row r="7850">
          <cell r="A7850"/>
        </row>
        <row r="7851">
          <cell r="A7851"/>
        </row>
        <row r="7852">
          <cell r="A7852"/>
        </row>
        <row r="7853">
          <cell r="A7853"/>
        </row>
        <row r="7854">
          <cell r="A7854"/>
        </row>
        <row r="7855">
          <cell r="A7855"/>
        </row>
        <row r="7856">
          <cell r="A7856"/>
        </row>
        <row r="7857">
          <cell r="A7857"/>
        </row>
        <row r="7858">
          <cell r="A7858"/>
        </row>
        <row r="7859">
          <cell r="A7859"/>
        </row>
        <row r="7860">
          <cell r="A7860"/>
        </row>
        <row r="7861">
          <cell r="A7861"/>
        </row>
        <row r="7862">
          <cell r="A7862"/>
        </row>
        <row r="7863">
          <cell r="A7863"/>
        </row>
        <row r="7864">
          <cell r="A7864"/>
        </row>
        <row r="7865">
          <cell r="A7865"/>
        </row>
        <row r="7866">
          <cell r="A7866"/>
        </row>
        <row r="7867">
          <cell r="A7867"/>
        </row>
        <row r="7868">
          <cell r="A7868"/>
        </row>
        <row r="7869">
          <cell r="A7869"/>
        </row>
        <row r="7870">
          <cell r="A7870"/>
        </row>
        <row r="7871">
          <cell r="A7871"/>
        </row>
        <row r="7872">
          <cell r="A7872"/>
        </row>
        <row r="7873">
          <cell r="A7873"/>
        </row>
        <row r="7874">
          <cell r="A7874"/>
        </row>
        <row r="7875">
          <cell r="A7875"/>
        </row>
        <row r="7876">
          <cell r="A7876"/>
        </row>
        <row r="7877">
          <cell r="A7877"/>
        </row>
        <row r="7878">
          <cell r="A7878"/>
        </row>
        <row r="7879">
          <cell r="A7879"/>
        </row>
        <row r="7880">
          <cell r="A7880"/>
        </row>
        <row r="7881">
          <cell r="A7881"/>
        </row>
        <row r="7882">
          <cell r="A7882"/>
        </row>
        <row r="7883">
          <cell r="A7883"/>
        </row>
        <row r="7884">
          <cell r="A7884"/>
        </row>
        <row r="7885">
          <cell r="A7885"/>
        </row>
        <row r="7886">
          <cell r="A7886"/>
        </row>
        <row r="7887">
          <cell r="A7887"/>
        </row>
        <row r="7888">
          <cell r="A7888"/>
        </row>
        <row r="7889">
          <cell r="A7889"/>
        </row>
        <row r="7890">
          <cell r="A7890"/>
        </row>
        <row r="7891">
          <cell r="A7891"/>
        </row>
        <row r="7892">
          <cell r="A7892"/>
        </row>
        <row r="7893">
          <cell r="A7893"/>
        </row>
        <row r="7894">
          <cell r="A7894"/>
        </row>
        <row r="7895">
          <cell r="A7895"/>
        </row>
        <row r="7896">
          <cell r="A7896"/>
        </row>
        <row r="7897">
          <cell r="A7897"/>
        </row>
        <row r="7898">
          <cell r="A7898"/>
        </row>
        <row r="7899">
          <cell r="A7899"/>
        </row>
        <row r="7900">
          <cell r="A7900"/>
        </row>
        <row r="7901">
          <cell r="A7901"/>
        </row>
        <row r="7902">
          <cell r="A7902"/>
        </row>
        <row r="7903">
          <cell r="A7903"/>
        </row>
        <row r="7904">
          <cell r="A7904"/>
        </row>
        <row r="7905">
          <cell r="A7905"/>
        </row>
        <row r="7906">
          <cell r="A7906"/>
        </row>
        <row r="7907">
          <cell r="A7907"/>
        </row>
        <row r="7908">
          <cell r="A7908"/>
        </row>
        <row r="7909">
          <cell r="A7909"/>
        </row>
        <row r="7910">
          <cell r="A7910"/>
        </row>
        <row r="7911">
          <cell r="A7911"/>
        </row>
        <row r="7912">
          <cell r="A7912"/>
        </row>
        <row r="7913">
          <cell r="A7913"/>
        </row>
        <row r="7914">
          <cell r="A7914"/>
        </row>
        <row r="7915">
          <cell r="A7915"/>
        </row>
        <row r="7916">
          <cell r="A7916"/>
        </row>
        <row r="7917">
          <cell r="A7917"/>
        </row>
        <row r="7918">
          <cell r="A7918"/>
        </row>
        <row r="7919">
          <cell r="A7919"/>
        </row>
        <row r="7920">
          <cell r="A7920"/>
        </row>
        <row r="7921">
          <cell r="A7921"/>
        </row>
        <row r="7922">
          <cell r="A7922"/>
        </row>
        <row r="7923">
          <cell r="A7923"/>
        </row>
        <row r="7924">
          <cell r="A7924"/>
        </row>
        <row r="7925">
          <cell r="A7925"/>
        </row>
        <row r="7926">
          <cell r="A7926"/>
        </row>
        <row r="7927">
          <cell r="A7927"/>
        </row>
        <row r="7928">
          <cell r="A7928"/>
        </row>
        <row r="7929">
          <cell r="A7929"/>
        </row>
        <row r="7930">
          <cell r="A7930"/>
        </row>
        <row r="7931">
          <cell r="A7931"/>
        </row>
        <row r="7932">
          <cell r="A7932"/>
        </row>
        <row r="7933">
          <cell r="A7933"/>
        </row>
        <row r="7934">
          <cell r="A7934"/>
        </row>
        <row r="7935">
          <cell r="A7935"/>
        </row>
        <row r="7936">
          <cell r="A7936"/>
        </row>
        <row r="7937">
          <cell r="A7937"/>
        </row>
        <row r="7938">
          <cell r="A7938"/>
        </row>
        <row r="7939">
          <cell r="A7939"/>
        </row>
        <row r="7940">
          <cell r="A7940"/>
        </row>
        <row r="7941">
          <cell r="A7941"/>
        </row>
        <row r="7942">
          <cell r="A7942"/>
        </row>
        <row r="7943">
          <cell r="A7943"/>
        </row>
        <row r="7944">
          <cell r="A7944"/>
        </row>
        <row r="7945">
          <cell r="A7945"/>
        </row>
        <row r="7946">
          <cell r="A7946"/>
        </row>
        <row r="7947">
          <cell r="A7947"/>
        </row>
        <row r="7948">
          <cell r="A7948"/>
        </row>
        <row r="7949">
          <cell r="A7949"/>
        </row>
        <row r="7950">
          <cell r="A7950"/>
        </row>
        <row r="7951">
          <cell r="A7951"/>
        </row>
        <row r="7952">
          <cell r="A7952"/>
        </row>
        <row r="7953">
          <cell r="A7953"/>
        </row>
        <row r="7954">
          <cell r="A7954"/>
        </row>
        <row r="7955">
          <cell r="A7955"/>
        </row>
        <row r="7956">
          <cell r="A7956"/>
        </row>
        <row r="7957">
          <cell r="A7957"/>
        </row>
        <row r="7958">
          <cell r="A7958"/>
        </row>
        <row r="7959">
          <cell r="A7959"/>
        </row>
        <row r="7960">
          <cell r="A7960"/>
        </row>
        <row r="7961">
          <cell r="A7961"/>
        </row>
        <row r="7962">
          <cell r="A7962"/>
        </row>
        <row r="7963">
          <cell r="A7963"/>
        </row>
        <row r="7964">
          <cell r="A7964"/>
        </row>
        <row r="7965">
          <cell r="A7965"/>
        </row>
        <row r="7966">
          <cell r="A7966"/>
        </row>
        <row r="7967">
          <cell r="A7967"/>
        </row>
        <row r="7968">
          <cell r="A7968"/>
        </row>
        <row r="7969">
          <cell r="A7969"/>
        </row>
        <row r="7970">
          <cell r="A7970"/>
        </row>
        <row r="7971">
          <cell r="A7971"/>
        </row>
        <row r="7972">
          <cell r="A7972"/>
        </row>
        <row r="7973">
          <cell r="A7973"/>
        </row>
        <row r="7974">
          <cell r="A7974"/>
        </row>
        <row r="7975">
          <cell r="A7975"/>
        </row>
        <row r="7976">
          <cell r="A7976"/>
        </row>
        <row r="7977">
          <cell r="A7977"/>
        </row>
        <row r="7978">
          <cell r="A7978"/>
        </row>
        <row r="7979">
          <cell r="A7979"/>
        </row>
        <row r="7980">
          <cell r="A7980"/>
        </row>
        <row r="7981">
          <cell r="A7981"/>
        </row>
        <row r="7982">
          <cell r="A7982"/>
        </row>
        <row r="7983">
          <cell r="A7983"/>
        </row>
        <row r="7984">
          <cell r="A7984"/>
        </row>
        <row r="7985">
          <cell r="A7985"/>
        </row>
        <row r="7986">
          <cell r="A7986"/>
        </row>
        <row r="7987">
          <cell r="A7987"/>
        </row>
        <row r="7988">
          <cell r="A7988"/>
        </row>
        <row r="7989">
          <cell r="A7989"/>
        </row>
        <row r="7990">
          <cell r="A7990"/>
        </row>
        <row r="7991">
          <cell r="A7991"/>
        </row>
        <row r="7992">
          <cell r="A7992"/>
        </row>
        <row r="7993">
          <cell r="A7993"/>
        </row>
        <row r="7994">
          <cell r="A7994"/>
        </row>
        <row r="7995">
          <cell r="A7995"/>
        </row>
        <row r="7996">
          <cell r="A7996"/>
        </row>
        <row r="7997">
          <cell r="A7997"/>
        </row>
        <row r="7998">
          <cell r="A7998"/>
        </row>
        <row r="7999">
          <cell r="A7999"/>
        </row>
        <row r="8000">
          <cell r="A8000"/>
        </row>
        <row r="8001">
          <cell r="A8001"/>
        </row>
        <row r="8002">
          <cell r="A8002"/>
        </row>
        <row r="8003">
          <cell r="A8003"/>
        </row>
        <row r="8004">
          <cell r="A8004"/>
        </row>
        <row r="8005">
          <cell r="A8005"/>
        </row>
        <row r="8006">
          <cell r="A8006"/>
        </row>
        <row r="8007">
          <cell r="A8007"/>
        </row>
        <row r="8008">
          <cell r="A8008"/>
        </row>
        <row r="8009">
          <cell r="A8009"/>
        </row>
        <row r="8010">
          <cell r="A8010"/>
        </row>
        <row r="8011">
          <cell r="A8011"/>
        </row>
        <row r="8012">
          <cell r="A8012"/>
        </row>
        <row r="8013">
          <cell r="A8013"/>
        </row>
        <row r="8014">
          <cell r="A8014"/>
        </row>
        <row r="8015">
          <cell r="A8015"/>
        </row>
        <row r="8016">
          <cell r="A8016"/>
        </row>
        <row r="8017">
          <cell r="A8017"/>
        </row>
        <row r="8018">
          <cell r="A8018"/>
        </row>
        <row r="8019">
          <cell r="A8019"/>
        </row>
        <row r="8020">
          <cell r="A8020"/>
        </row>
        <row r="8021">
          <cell r="A8021"/>
        </row>
        <row r="8022">
          <cell r="A8022"/>
        </row>
        <row r="8023">
          <cell r="A8023"/>
        </row>
        <row r="8024">
          <cell r="A8024"/>
        </row>
        <row r="8025">
          <cell r="A8025"/>
        </row>
        <row r="8026">
          <cell r="A8026"/>
        </row>
        <row r="8027">
          <cell r="A8027"/>
        </row>
        <row r="8028">
          <cell r="A8028"/>
        </row>
        <row r="8029">
          <cell r="A8029"/>
        </row>
        <row r="8030">
          <cell r="A8030"/>
        </row>
        <row r="8031">
          <cell r="A8031"/>
        </row>
        <row r="8032">
          <cell r="A8032"/>
        </row>
        <row r="8033">
          <cell r="A8033"/>
        </row>
        <row r="8034">
          <cell r="A8034"/>
        </row>
        <row r="8035">
          <cell r="A8035"/>
        </row>
        <row r="8036">
          <cell r="A8036"/>
        </row>
        <row r="8037">
          <cell r="A8037"/>
        </row>
        <row r="8038">
          <cell r="A8038"/>
        </row>
        <row r="8039">
          <cell r="A8039"/>
        </row>
        <row r="8040">
          <cell r="A8040"/>
        </row>
        <row r="8041">
          <cell r="A8041"/>
        </row>
        <row r="8042">
          <cell r="A8042"/>
        </row>
        <row r="8043">
          <cell r="A8043"/>
        </row>
        <row r="8044">
          <cell r="A8044"/>
        </row>
        <row r="8045">
          <cell r="A8045"/>
        </row>
        <row r="8046">
          <cell r="A8046"/>
        </row>
        <row r="8047">
          <cell r="A8047"/>
        </row>
        <row r="8048">
          <cell r="A8048"/>
        </row>
        <row r="8049">
          <cell r="A8049"/>
        </row>
        <row r="8050">
          <cell r="A8050"/>
        </row>
        <row r="8051">
          <cell r="A8051"/>
        </row>
        <row r="8052">
          <cell r="A8052"/>
        </row>
        <row r="8053">
          <cell r="A8053"/>
        </row>
        <row r="8054">
          <cell r="A8054"/>
        </row>
        <row r="8055">
          <cell r="A8055"/>
        </row>
        <row r="8056">
          <cell r="A8056"/>
        </row>
        <row r="8057">
          <cell r="A8057" t="str">
            <v>;</v>
          </cell>
        </row>
        <row r="8058">
          <cell r="A8058" t="str">
            <v>/*Constraint 2 Variables Begin */</v>
          </cell>
        </row>
        <row r="8060">
          <cell r="A8060" t="str">
            <v>DATA CONSTRAINT2;</v>
          </cell>
        </row>
        <row r="8061">
          <cell r="A8061" t="str">
            <v xml:space="preserve"> INFILE CARDS;</v>
          </cell>
        </row>
        <row r="8062">
          <cell r="A8062" t="str">
            <v xml:space="preserve">  INPUT @1 CONSTRAINT_VAR2 $CHAR18.;</v>
          </cell>
        </row>
        <row r="8063">
          <cell r="A8063" t="str">
            <v xml:space="preserve"> CARDS;</v>
          </cell>
        </row>
        <row r="8064">
          <cell r="A8064"/>
        </row>
        <row r="8065">
          <cell r="A8065"/>
        </row>
        <row r="8066">
          <cell r="A8066"/>
        </row>
        <row r="8067">
          <cell r="A8067"/>
        </row>
        <row r="8068">
          <cell r="A8068"/>
        </row>
        <row r="8069">
          <cell r="A8069"/>
        </row>
        <row r="8070">
          <cell r="A8070"/>
        </row>
        <row r="8071">
          <cell r="A8071"/>
        </row>
        <row r="8072">
          <cell r="A8072"/>
        </row>
        <row r="8073">
          <cell r="A8073"/>
        </row>
        <row r="8074">
          <cell r="A8074"/>
        </row>
        <row r="8075">
          <cell r="A8075"/>
        </row>
        <row r="8076">
          <cell r="A8076"/>
        </row>
        <row r="8077">
          <cell r="A8077"/>
        </row>
        <row r="8078">
          <cell r="A8078"/>
        </row>
        <row r="8079">
          <cell r="A8079"/>
        </row>
        <row r="8080">
          <cell r="A8080"/>
        </row>
        <row r="8081">
          <cell r="A8081"/>
        </row>
        <row r="8082">
          <cell r="A8082"/>
        </row>
        <row r="8083">
          <cell r="A8083"/>
        </row>
        <row r="8084">
          <cell r="A8084"/>
        </row>
        <row r="8085">
          <cell r="A8085"/>
        </row>
        <row r="8086">
          <cell r="A8086"/>
        </row>
        <row r="8087">
          <cell r="A8087"/>
        </row>
        <row r="8088">
          <cell r="A8088"/>
        </row>
        <row r="8089">
          <cell r="A8089"/>
        </row>
        <row r="8090">
          <cell r="A8090"/>
        </row>
        <row r="8091">
          <cell r="A8091"/>
        </row>
        <row r="8092">
          <cell r="A8092"/>
        </row>
        <row r="8093">
          <cell r="A8093"/>
        </row>
        <row r="8094">
          <cell r="A8094"/>
        </row>
        <row r="8095">
          <cell r="A8095"/>
        </row>
        <row r="8096">
          <cell r="A8096"/>
        </row>
        <row r="8097">
          <cell r="A8097"/>
        </row>
        <row r="8098">
          <cell r="A8098"/>
        </row>
        <row r="8099">
          <cell r="A8099"/>
        </row>
        <row r="8100">
          <cell r="A8100"/>
        </row>
        <row r="8101">
          <cell r="A8101"/>
        </row>
        <row r="8102">
          <cell r="A8102"/>
        </row>
        <row r="8103">
          <cell r="A8103"/>
        </row>
        <row r="8104">
          <cell r="A8104"/>
        </row>
        <row r="8105">
          <cell r="A8105"/>
        </row>
        <row r="8106">
          <cell r="A8106"/>
        </row>
        <row r="8107">
          <cell r="A8107"/>
        </row>
        <row r="8108">
          <cell r="A8108"/>
        </row>
        <row r="8109">
          <cell r="A8109"/>
        </row>
        <row r="8110">
          <cell r="A8110"/>
        </row>
        <row r="8111">
          <cell r="A8111"/>
        </row>
        <row r="8112">
          <cell r="A8112"/>
        </row>
        <row r="8113">
          <cell r="A8113"/>
        </row>
        <row r="8114">
          <cell r="A8114" t="str">
            <v>;</v>
          </cell>
        </row>
        <row r="8116">
          <cell r="A8116" t="str">
            <v>data _null_;</v>
          </cell>
        </row>
        <row r="8117">
          <cell r="A8117" t="str">
            <v>call  symput("startcycle1",</v>
          </cell>
        </row>
        <row r="8118">
          <cell r="A8118" t="str">
            <v xml:space="preserve">      substr("&amp;start1",1,5)||substr("&amp;start1",7,2)||substr("&amp;start1",12,1));</v>
          </cell>
        </row>
        <row r="8119">
          <cell r="A8119" t="str">
            <v>call  symput("endcycle1",</v>
          </cell>
        </row>
        <row r="8120">
          <cell r="A8120" t="str">
            <v xml:space="preserve">      substr("&amp;end1",1,5)||substr("&amp;end1",7,2)||substr("&amp;end1",12,1));</v>
          </cell>
        </row>
        <row r="8121">
          <cell r="A8121" t="str">
            <v>call  symput("startcycle2",</v>
          </cell>
        </row>
        <row r="8122">
          <cell r="A8122" t="str">
            <v xml:space="preserve">      substr("&amp;start2",1,5)||substr("&amp;start2",7,2)||substr("&amp;start2",12,1));</v>
          </cell>
        </row>
        <row r="8123">
          <cell r="A8123" t="str">
            <v>call  symput("endcycle2",</v>
          </cell>
        </row>
        <row r="8124">
          <cell r="A8124" t="str">
            <v xml:space="preserve">      substr("&amp;end2",1,5)||substr("&amp;end2",7,2)||substr("&amp;end2",12,1));</v>
          </cell>
        </row>
        <row r="8125">
          <cell r="A8125" t="str">
            <v>run;</v>
          </cell>
        </row>
        <row r="8127">
          <cell r="A8127" t="str">
            <v>%LET ONEPERIOD=NO;</v>
          </cell>
        </row>
        <row r="8128">
          <cell r="A8128" t="str">
            <v>%LET DATETYPE=SERVICED_DTE;</v>
          </cell>
        </row>
        <row r="8129">
          <cell r="A8129" t="str">
            <v>%LET OUTPUT_DIR=C:\TEMP;</v>
          </cell>
        </row>
        <row r="8131">
          <cell r="A8131" t="str">
            <v>data _null_;</v>
          </cell>
        </row>
        <row r="8132">
          <cell r="A8132" t="str">
            <v xml:space="preserve">call symput("outname",compress("'"||'[save.as("c:\'||"&amp;outfile"||'",1)]'||"'")); </v>
          </cell>
        </row>
        <row r="8133">
          <cell r="A8133" t="str">
            <v>run;</v>
          </cell>
        </row>
        <row r="8135">
          <cell r="A8135" t="str">
            <v>data _null_;</v>
          </cell>
        </row>
        <row r="8136">
          <cell r="A8136" t="str">
            <v xml:space="preserve">call symput("template_nme",compress("'"||'[new("c:\'||"&amp;template"||'",1)]'||"'")); </v>
          </cell>
        </row>
        <row r="8137">
          <cell r="A8137" t="str">
            <v>run;</v>
          </cell>
        </row>
        <row r="8140">
          <cell r="A8140" t="str">
            <v>proc sort data=constraint nodupkey; by constraint_var;</v>
          </cell>
        </row>
        <row r="8141">
          <cell r="A8141" t="str">
            <v>proc sort data=constraint2 nodupkey; by constraint_var2;</v>
          </cell>
        </row>
        <row r="8146">
          <cell r="A8146" t="str">
            <v>DATA _NULL_;</v>
          </cell>
        </row>
        <row r="8147">
          <cell r="A8147" t="str">
            <v>CALL SYMPUT('ELIG_CONSTRAINT',"&amp;CONSTRAINT_LEVEL");</v>
          </cell>
        </row>
        <row r="8148">
          <cell r="A8148" t="str">
            <v xml:space="preserve"> IF UPCASE("&amp;constraint_level")="ELIG_GROUP" THEN DO;</v>
          </cell>
        </row>
        <row r="8149">
          <cell r="A8149" t="str">
            <v xml:space="preserve">  CALL SYMPUT('ELIG_CONSTRAINT',"GROUP");</v>
          </cell>
        </row>
        <row r="8150">
          <cell r="A8150" t="str">
            <v xml:space="preserve"> END;</v>
          </cell>
        </row>
        <row r="8151">
          <cell r="A8151" t="str">
            <v>RUN;</v>
          </cell>
        </row>
        <row r="8152">
          <cell r="A8152" t="str">
            <v>DATA NULL;</v>
          </cell>
        </row>
        <row r="8153">
          <cell r="A8153" t="str">
            <v>PUT "&amp;ELIG_CONSTRAINT";</v>
          </cell>
        </row>
        <row r="8154">
          <cell r="A8154" t="str">
            <v>RUN;</v>
          </cell>
        </row>
        <row r="8157">
          <cell r="A8157" t="str">
            <v>data _null_;</v>
          </cell>
        </row>
        <row r="8158">
          <cell r="A8158" t="str">
            <v xml:space="preserve"> tempid=put(int(ranuni(0)*10000),z5.);</v>
          </cell>
        </row>
        <row r="8159">
          <cell r="A8159" t="str">
            <v xml:space="preserve"> call symput("CONSTRAINT_table",compress("FA_MODEL_CONSTRAINT_"||tempid));</v>
          </cell>
        </row>
        <row r="8160">
          <cell r="A8160" t="str">
            <v xml:space="preserve"> run;</v>
          </cell>
        </row>
        <row r="8161">
          <cell r="A8161" t="str">
            <v>data _null_;</v>
          </cell>
        </row>
        <row r="8162">
          <cell r="A8162" t="str">
            <v>put "&amp;CONSTRAINT_TABLE    ";</v>
          </cell>
        </row>
        <row r="8163">
          <cell r="A8163" t="str">
            <v>run;</v>
          </cell>
        </row>
        <row r="8166">
          <cell r="A8166" t="str">
            <v>/* WRITE LIST OF CONSTRAINTS TO TEMPORARY TABLE ON TERADATA REMOVE TO RUN FOR BATCH CIQ*/ ;</v>
          </cell>
        </row>
        <row r="8167">
          <cell r="A8167" t="str">
            <v>LIBNAME MWAD ODBC DSN=&amp;dsn USER=&amp;user PWD=&amp;iwpwd SCHEMA=MWAD_USERDB ;RUN;</v>
          </cell>
        </row>
        <row r="8168">
          <cell r="A8168" t="str">
            <v>DATA MWAD.&amp;CONSTRAINT_TABLE;</v>
          </cell>
        </row>
        <row r="8169">
          <cell r="A8169" t="str">
            <v>SET CONSTRAINT;</v>
          </cell>
        </row>
        <row r="8170">
          <cell r="A8170" t="str">
            <v>RUN;</v>
          </cell>
        </row>
        <row r="8171">
          <cell r="A8171" t="str">
            <v>data _null_;</v>
          </cell>
        </row>
        <row r="8172">
          <cell r="A8172" t="str">
            <v xml:space="preserve"> call symput("CONSTRAINT_join1"," ");</v>
          </cell>
        </row>
        <row r="8173">
          <cell r="A8173" t="str">
            <v xml:space="preserve"> call symput("CONSTRAINT_joinE"," ");</v>
          </cell>
        </row>
        <row r="8174">
          <cell r="A8174" t="str">
            <v>run;</v>
          </cell>
        </row>
        <row r="8175">
          <cell r="A8175" t="str">
            <v>%macro conslist;</v>
          </cell>
        </row>
        <row r="8176">
          <cell r="A8176" t="str">
            <v>%if &amp;equal1q=T  %then %do;</v>
          </cell>
        </row>
        <row r="8178">
          <cell r="A8178" t="str">
            <v>DATA _NULL_;</v>
          </cell>
        </row>
        <row r="8179">
          <cell r="A8179" t="str">
            <v>CALL SYMPUT('CONSTRAINT_LEVEL2E',"&amp;constraint2");</v>
          </cell>
        </row>
        <row r="8180">
          <cell r="A8180" t="str">
            <v xml:space="preserve"> IF UPCASE("&amp;constraint2")="ELIG_GROUP" THEN DO;</v>
          </cell>
        </row>
        <row r="8181">
          <cell r="A8181" t="str">
            <v xml:space="preserve">  CALL SYMPUT('CONSTRAINT_LEVEL2E',"GROUP");</v>
          </cell>
        </row>
        <row r="8182">
          <cell r="A8182" t="str">
            <v xml:space="preserve"> END;</v>
          </cell>
        </row>
        <row r="8183">
          <cell r="A8183" t="str">
            <v>RUN;</v>
          </cell>
        </row>
        <row r="8184">
          <cell r="A8184" t="str">
            <v>DATA NULL;</v>
          </cell>
        </row>
        <row r="8185">
          <cell r="A8185" t="str">
            <v>PUT "&amp;CONSTRAINT_LEVEL2E";</v>
          </cell>
        </row>
        <row r="8186">
          <cell r="A8186" t="str">
            <v>RUN;</v>
          </cell>
        </row>
        <row r="8189">
          <cell r="A8189" t="str">
            <v>data _null_;</v>
          </cell>
        </row>
        <row r="8190">
          <cell r="A8190" t="str">
            <v xml:space="preserve"> tempid=put(int(ranuni(0)*10000),z5.);</v>
          </cell>
        </row>
        <row r="8191">
          <cell r="A8191" t="str">
            <v xml:space="preserve"> call symput("CONSTRAINT_table2",compress("FA_MODEL_CONSTRAINT_"||tempid));</v>
          </cell>
        </row>
        <row r="8192">
          <cell r="A8192" t="str">
            <v xml:space="preserve"> run;</v>
          </cell>
        </row>
        <row r="8193">
          <cell r="A8193" t="str">
            <v>data _null_;</v>
          </cell>
        </row>
        <row r="8194">
          <cell r="A8194" t="str">
            <v>put "&amp;CONSTRAINT_TABLE2    ";</v>
          </cell>
        </row>
        <row r="8195">
          <cell r="A8195" t="str">
            <v>run;</v>
          </cell>
        </row>
        <row r="8198">
          <cell r="A8198" t="str">
            <v>/* WRITE LIST OF CONSTRAINTS TO TEMPORARY TABLE ON TERADATA*/ ;</v>
          </cell>
        </row>
        <row r="8199">
          <cell r="A8199" t="str">
            <v>LIBNAME MWAD ODBC DSN=&amp;dsn USER=&amp;user PWD=&amp;iwpwd SCHEMA=MWAD_USERDB ;RUN;</v>
          </cell>
        </row>
        <row r="8200">
          <cell r="A8200" t="str">
            <v>DATA MWAD.&amp;CONSTRAINT_TABLE2;</v>
          </cell>
        </row>
        <row r="8201">
          <cell r="A8201" t="str">
            <v>SET CONSTRAINT2;</v>
          </cell>
        </row>
        <row r="8202">
          <cell r="A8202" t="str">
            <v>RUN;</v>
          </cell>
        </row>
        <row r="8203">
          <cell r="A8203" t="str">
            <v>data _null_;</v>
          </cell>
        </row>
        <row r="8204">
          <cell r="A8204" t="str">
            <v xml:space="preserve"> call symput("CONSTRAINT_join1",(" and (claim."|| "&amp;CONSTRAINT2"||"_operational_id"||" &amp;equal1"));</v>
          </cell>
        </row>
        <row r="8205">
          <cell r="A8205" t="str">
            <v xml:space="preserve"> call symput("CONSTRAINT_joinE",(" and (eliggrid."|| "&amp;CONSTRAINT_LEVEL2E"||"_operational_id"||" &amp;equal1"));</v>
          </cell>
        </row>
        <row r="8206">
          <cell r="A8206" t="str">
            <v>run;</v>
          </cell>
        </row>
        <row r="8208">
          <cell r="A8208" t="str">
            <v>proc sql inobs=max ;</v>
          </cell>
        </row>
        <row r="8209">
          <cell r="A8209" t="str">
            <v>connect to odbc (dsn=&amp;dsn uid=&amp;user pwd=&amp;iwpwd) ;</v>
          </cell>
        </row>
        <row r="8210">
          <cell r="A8210" t="str">
            <v>EXECUTE ( Collect Statistics on MWAD_USERDB.&amp;constraint_table2 column CONSTRAINT_VAR2)by ODBC;</v>
          </cell>
        </row>
        <row r="8211">
          <cell r="A8211" t="str">
            <v>disconnect from odbc;</v>
          </cell>
        </row>
        <row r="8212">
          <cell r="A8212" t="str">
            <v>quit;</v>
          </cell>
        </row>
        <row r="8213">
          <cell r="A8213" t="str">
            <v>%end;</v>
          </cell>
        </row>
        <row r="8214">
          <cell r="A8214" t="str">
            <v>%mend conslist;</v>
          </cell>
        </row>
        <row r="8215">
          <cell r="A8215" t="str">
            <v>%conslist;</v>
          </cell>
        </row>
        <row r="8217">
          <cell r="A8217" t="str">
            <v>proc sql inobs=max ;</v>
          </cell>
        </row>
        <row r="8218">
          <cell r="A8218" t="str">
            <v>connect to odbc (dsn=&amp;dsn uid=&amp;user pwd=&amp;iwpwd) ;</v>
          </cell>
        </row>
        <row r="8219">
          <cell r="A8219" t="str">
            <v>EXECUTE ( Collect Statistics on MWAD_USERDB.&amp;constraint_table column CONSTRAINT_VAR)by ODBC;</v>
          </cell>
        </row>
        <row r="8220">
          <cell r="A8220" t="str">
            <v>disconnect from odbc;</v>
          </cell>
        </row>
        <row r="8221">
          <cell r="A8221" t="str">
            <v>quit;</v>
          </cell>
        </row>
        <row r="8223">
          <cell r="A8223" t="str">
            <v>%macro conslike;</v>
          </cell>
        </row>
        <row r="8224">
          <cell r="A8224" t="str">
            <v>%if &amp;equal2q=T  %then %do;</v>
          </cell>
        </row>
        <row r="8225">
          <cell r="A8225" t="str">
            <v>DATA _NULL_;</v>
          </cell>
        </row>
        <row r="8226">
          <cell r="A8226" t="str">
            <v>CALL SYMPUT('CONSTRAINT_LEVEL2E',"&amp;constraint2");</v>
          </cell>
        </row>
        <row r="8227">
          <cell r="A8227" t="str">
            <v xml:space="preserve"> IF UPCASE("&amp;constraint2")="ELIG_GROUP" THEN DO;</v>
          </cell>
        </row>
        <row r="8228">
          <cell r="A8228" t="str">
            <v xml:space="preserve">  CALL SYMPUT('CONSTRAINT_LEVEL2E',"GROUP");</v>
          </cell>
        </row>
        <row r="8229">
          <cell r="A8229" t="str">
            <v xml:space="preserve"> END;</v>
          </cell>
        </row>
        <row r="8230">
          <cell r="A8230" t="str">
            <v>RUN;</v>
          </cell>
        </row>
        <row r="8231">
          <cell r="A8231" t="str">
            <v>DATA NULL;</v>
          </cell>
        </row>
        <row r="8232">
          <cell r="A8232" t="str">
            <v>PUT "&amp;CONSTRAINT_LEVEL2E";</v>
          </cell>
        </row>
        <row r="8233">
          <cell r="A8233" t="str">
            <v>RUN;</v>
          </cell>
        </row>
        <row r="8234">
          <cell r="A8234" t="str">
            <v>data _null_;</v>
          </cell>
        </row>
        <row r="8235">
          <cell r="A8235" t="str">
            <v xml:space="preserve"> call symput("CONSTRAINT_join1",(" and (claim."|| "&amp;CONSTRAINT2"||"_operational_id"||" &amp;equal2"||")"));</v>
          </cell>
        </row>
        <row r="8236">
          <cell r="A8236" t="str">
            <v xml:space="preserve"> call symput("CONSTRAINT_joinE",(" and (eliggrid."|| "&amp;CONSTRAINT_LEVEL2E"||"_operational_id"||" &amp;equal2"||")"));</v>
          </cell>
        </row>
        <row r="8237">
          <cell r="A8237" t="str">
            <v>%end;</v>
          </cell>
        </row>
        <row r="8238">
          <cell r="A8238" t="str">
            <v>%mend conslike;</v>
          </cell>
        </row>
        <row r="8239">
          <cell r="A8239" t="str">
            <v>%conslike;</v>
          </cell>
        </row>
        <row r="8241">
          <cell r="A8241" t="str">
            <v>%macro missing;</v>
          </cell>
        </row>
        <row r="8242">
          <cell r="A8242" t="str">
            <v>array numvar _numeric_ ;</v>
          </cell>
        </row>
        <row r="8243">
          <cell r="A8243" t="str">
            <v xml:space="preserve"> do over numvar;</v>
          </cell>
        </row>
        <row r="8244">
          <cell r="A8244" t="str">
            <v xml:space="preserve">  if numvar=. then numvar=.0000000001;</v>
          </cell>
        </row>
        <row r="8245">
          <cell r="A8245" t="str">
            <v xml:space="preserve"> end;</v>
          </cell>
        </row>
        <row r="8246">
          <cell r="A8246" t="str">
            <v>%mend missing;</v>
          </cell>
        </row>
        <row r="8248">
          <cell r="A8248" t="str">
            <v>%macro missing2;</v>
          </cell>
        </row>
        <row r="8249">
          <cell r="A8249" t="str">
            <v>array numvar _numeric_ ;</v>
          </cell>
        </row>
        <row r="8250">
          <cell r="A8250" t="str">
            <v xml:space="preserve"> do over numvar;</v>
          </cell>
        </row>
        <row r="8251">
          <cell r="A8251" t="str">
            <v xml:space="preserve">  if numvar=0 then numvar='';</v>
          </cell>
        </row>
        <row r="8252">
          <cell r="A8252" t="str">
            <v xml:space="preserve"> end;</v>
          </cell>
        </row>
        <row r="8253">
          <cell r="A8253" t="str">
            <v>%mend missing2;</v>
          </cell>
        </row>
        <row r="8255">
          <cell r="A8255" t="str">
            <v>%macro missing3;</v>
          </cell>
        </row>
        <row r="8256">
          <cell r="A8256" t="str">
            <v>array numvar _numeric_ ;</v>
          </cell>
        </row>
        <row r="8257">
          <cell r="A8257" t="str">
            <v xml:space="preserve"> do over numvar;</v>
          </cell>
        </row>
        <row r="8258">
          <cell r="A8258" t="str">
            <v xml:space="preserve">  if numvar=. then numvar=0;</v>
          </cell>
        </row>
        <row r="8259">
          <cell r="A8259" t="str">
            <v xml:space="preserve">  if numvar lt .1 then numvar = 0;</v>
          </cell>
        </row>
        <row r="8260">
          <cell r="A8260" t="str">
            <v xml:space="preserve"> end;</v>
          </cell>
        </row>
        <row r="8261">
          <cell r="A8261" t="str">
            <v>%mend missing3;</v>
          </cell>
        </row>
        <row r="8262">
          <cell r="A8262" t="str">
            <v>/*get the request table information*/</v>
          </cell>
        </row>
        <row r="8267">
          <cell r="A8267" t="str">
            <v>proc sql inobs=max ;</v>
          </cell>
        </row>
        <row r="8268">
          <cell r="A8268" t="str">
            <v>connect to odbc (dsn=&amp;dsn uid=&amp;user pwd=&amp;iwpwd) ;</v>
          </cell>
        </row>
        <row r="8269">
          <cell r="A8269" t="str">
            <v>create table tblname as</v>
          </cell>
        </row>
        <row r="8270">
          <cell r="A8270" t="str">
            <v>select * from  connection to odbc</v>
          </cell>
        </row>
        <row r="8271">
          <cell r="A8271" t="str">
            <v>(select CarrMap.PRIMARY_NME as carname,</v>
          </cell>
        </row>
        <row r="8272">
          <cell r="A8272" t="str">
            <v xml:space="preserve">  CarrMap.OPERATIONAL_ID as carrier,</v>
          </cell>
        </row>
        <row r="8273">
          <cell r="A8273" t="str">
            <v xml:space="preserve">  CarrMap.Claim_TABLE_NME  as tblname ,</v>
          </cell>
        </row>
        <row r="8274">
          <cell r="A8274" t="str">
            <v xml:space="preserve">  CarrMap.Blocked_Client_Ind  as blocked,</v>
          </cell>
        </row>
        <row r="8275">
          <cell r="A8275" t="str">
            <v xml:space="preserve">  CarrMap.client_database_nme as dbv</v>
          </cell>
        </row>
        <row r="8276">
          <cell r="A8276" t="str">
            <v>from IW_DEFLT_PRODDB_V.CARRIER_MAP CarrMap</v>
          </cell>
        </row>
        <row r="8278">
          <cell r="A8278" t="str">
            <v>where PATIENT_IDENTIFIER_IND = 'N'</v>
          </cell>
        </row>
        <row r="8279">
          <cell r="A8279" t="str">
            <v xml:space="preserve">      /*CarrMap.Blocked_Client_Ind = 'N'*/</v>
          </cell>
        </row>
        <row r="8280">
          <cell r="A8280" t="str">
            <v>and claim_inclusion_ind= 'N'</v>
          </cell>
        </row>
        <row r="8281">
          <cell r="A8281" t="str">
            <v>and CarrMap.OPERATIONAL_ID IN (&amp;save_carrier)</v>
          </cell>
        </row>
        <row r="8283">
          <cell r="A8283" t="str">
            <v>order by tblname)</v>
          </cell>
        </row>
        <row r="8284">
          <cell r="A8284" t="str">
            <v xml:space="preserve">where tblname not like '%hist_pharmacy_claim_2%' </v>
          </cell>
        </row>
        <row r="8285">
          <cell r="A8285" t="str">
            <v>and tblname not like 'hist_pharmacy_claim_3%'</v>
          </cell>
        </row>
        <row r="8286">
          <cell r="A8286" t="str">
            <v xml:space="preserve">and tblname not like '%HIST_PHARMACY_CLAIM_2%' </v>
          </cell>
        </row>
        <row r="8287">
          <cell r="A8287" t="str">
            <v>and tblname not like 'HIST_PHARMACY_CLAIM_3%'</v>
          </cell>
        </row>
        <row r="8288">
          <cell r="A8288" t="str">
            <v>and index(tblname,'_ACC');</v>
          </cell>
        </row>
        <row r="8290">
          <cell r="A8290" t="str">
            <v>disconnect from odbc;</v>
          </cell>
        </row>
        <row r="8291">
          <cell r="A8291" t="str">
            <v>quit;</v>
          </cell>
        </row>
        <row r="8293">
          <cell r="A8293" t="str">
            <v>%macro oneperiod;</v>
          </cell>
        </row>
        <row r="8294">
          <cell r="A8294" t="str">
            <v xml:space="preserve"> %if "&amp;start1"=' ' %then %do;</v>
          </cell>
        </row>
        <row r="8295">
          <cell r="A8295" t="str">
            <v xml:space="preserve">  call symput("start1","1900-01-01");</v>
          </cell>
        </row>
        <row r="8296">
          <cell r="A8296" t="str">
            <v xml:space="preserve">  call symput("end1","1900-12-31");</v>
          </cell>
        </row>
        <row r="8297">
          <cell r="A8297" t="str">
            <v xml:space="preserve"> oneperiod=1;</v>
          </cell>
        </row>
        <row r="8298">
          <cell r="A8298" t="str">
            <v xml:space="preserve"> %end;</v>
          </cell>
        </row>
        <row r="8299">
          <cell r="A8299" t="str">
            <v>%mend;</v>
          </cell>
        </row>
        <row r="8300">
          <cell r="A8300" t="str">
            <v>;</v>
          </cell>
        </row>
        <row r="8302">
          <cell r="A8302" t="str">
            <v>data _null_;</v>
          </cell>
        </row>
        <row r="8303">
          <cell r="A8303" t="str">
            <v>current_year=put(year(today()),4.0);</v>
          </cell>
        </row>
        <row r="8304">
          <cell r="A8304" t="str">
            <v>if month(today())le 2 then current_year=current_year-1;</v>
          </cell>
        </row>
        <row r="8305">
          <cell r="A8305" t="str">
            <v>exec_date1="'"||current_year||"-01-01'";</v>
          </cell>
        </row>
        <row r="8306">
          <cell r="A8306" t="str">
            <v>exec_date2="'"||current_year||"-12-31'";</v>
          </cell>
        </row>
        <row r="8307">
          <cell r="A8307" t="str">
            <v>call symput("exec_date1",exec_date1);</v>
          </cell>
        </row>
        <row r="8308">
          <cell r="A8308" t="str">
            <v>call symput("exec_date2",exec_date2);</v>
          </cell>
        </row>
        <row r="8310">
          <cell r="A8310" t="str">
            <v>call  symput("period1_title",</v>
          </cell>
        </row>
        <row r="8311">
          <cell r="A8311" t="str">
            <v xml:space="preserve">      substr("&amp;start1",7,2)||"-"||substr("&amp;start1",10,2)||"-"||substr("&amp;start1",2,4)||" To "||</v>
          </cell>
        </row>
        <row r="8312">
          <cell r="A8312" t="str">
            <v xml:space="preserve">      substr("&amp;end1",7,2)||"-"||substr("&amp;end1",10,2)||"-"||substr("&amp;end1",2,4));</v>
          </cell>
        </row>
        <row r="8314">
          <cell r="A8314" t="str">
            <v>call  symput("period2_title",</v>
          </cell>
        </row>
        <row r="8315">
          <cell r="A8315" t="str">
            <v xml:space="preserve">      substr("&amp;start2",7,2)||"-"||substr("&amp;start2",10,2)||"-"||substr("&amp;start2",2,4)||" To "||</v>
          </cell>
        </row>
        <row r="8316">
          <cell r="A8316" t="str">
            <v xml:space="preserve">      substr("&amp;end2",7,2)||"-"||substr("&amp;end2",10,2)||"-"||substr("&amp;end2",2,4));</v>
          </cell>
        </row>
        <row r="8318">
          <cell r="A8318" t="str">
            <v>run;</v>
          </cell>
        </row>
        <row r="8321">
          <cell r="A8321" t="str">
            <v>proc sort data=tblname  nodupkey;by tblname;</v>
          </cell>
        </row>
        <row r="8323">
          <cell r="A8323" t="str">
            <v>data tblname;set tblname nobs=num;</v>
          </cell>
        </row>
        <row r="8324">
          <cell r="A8324" t="str">
            <v>if num=1;</v>
          </cell>
        </row>
        <row r="8325">
          <cell r="A8325" t="str">
            <v>table=compress(dbv||"."||tblname) ;</v>
          </cell>
        </row>
        <row r="8326">
          <cell r="A8326" t="str">
            <v>call symput("table",table) ;</v>
          </cell>
        </row>
        <row r="8327">
          <cell r="A8327" t="str">
            <v>run;</v>
          </cell>
        </row>
        <row r="8329">
          <cell r="A8329" t="str">
            <v>data null(replace=yes);infile cards;</v>
          </cell>
        </row>
        <row r="8330">
          <cell r="A8330" t="str">
            <v>input x;</v>
          </cell>
        </row>
        <row r="8331">
          <cell r="A8331" t="str">
            <v>cards;</v>
          </cell>
        </row>
        <row r="8332">
          <cell r="A8332">
            <v>1</v>
          </cell>
        </row>
        <row r="8333">
          <cell r="A8333" t="str">
            <v>;run;</v>
          </cell>
        </row>
        <row r="8335">
          <cell r="A8335" t="str">
            <v>data period;infile cards;</v>
          </cell>
        </row>
        <row r="8336">
          <cell r="A8336" t="str">
            <v>input @1 dummy1 ;</v>
          </cell>
        </row>
        <row r="8337">
          <cell r="A8337" t="str">
            <v>if dummy1=1 then period="Period1";</v>
          </cell>
        </row>
        <row r="8338">
          <cell r="A8338" t="str">
            <v>if dummy1=2 then period="Period2";</v>
          </cell>
        </row>
        <row r="8339">
          <cell r="A8339" t="str">
            <v>cards;</v>
          </cell>
        </row>
        <row r="8340">
          <cell r="A8340">
            <v>1</v>
          </cell>
        </row>
        <row r="8341">
          <cell r="A8341">
            <v>2</v>
          </cell>
        </row>
        <row r="8342">
          <cell r="A8342" t="str">
            <v>;</v>
          </cell>
        </row>
        <row r="8343">
          <cell r="A8343" t="str">
            <v>data pg_dummy;infile cards;</v>
          </cell>
        </row>
        <row r="8344">
          <cell r="A8344" t="str">
            <v>input @1 period $char7.</v>
          </cell>
        </row>
        <row r="8345">
          <cell r="A8345" t="str">
            <v xml:space="preserve">      @8 gender $char1.</v>
          </cell>
        </row>
        <row r="8346">
          <cell r="A8346" t="str">
            <v>;</v>
          </cell>
        </row>
        <row r="8347">
          <cell r="A8347" t="str">
            <v>cards;</v>
          </cell>
        </row>
        <row r="8348">
          <cell r="A8348" t="str">
            <v>Period1F</v>
          </cell>
        </row>
        <row r="8349">
          <cell r="A8349" t="str">
            <v>Period1M</v>
          </cell>
        </row>
        <row r="8350">
          <cell r="A8350" t="str">
            <v>Period2F</v>
          </cell>
        </row>
        <row r="8351">
          <cell r="A8351" t="str">
            <v>Period2M</v>
          </cell>
        </row>
        <row r="8352">
          <cell r="A8352" t="str">
            <v>;run;</v>
          </cell>
        </row>
        <row r="8353">
          <cell r="A8353" t="str">
            <v>data ch_dummy;infile cards;</v>
          </cell>
        </row>
        <row r="8354">
          <cell r="A8354" t="str">
            <v>input @1 chapter_id2  ;</v>
          </cell>
        </row>
        <row r="8355">
          <cell r="A8355" t="str">
            <v>;</v>
          </cell>
        </row>
        <row r="8356">
          <cell r="A8356" t="str">
            <v>cards;</v>
          </cell>
        </row>
        <row r="8357">
          <cell r="A8357">
            <v>0</v>
          </cell>
        </row>
        <row r="8358">
          <cell r="A8358">
            <v>1</v>
          </cell>
        </row>
        <row r="8359">
          <cell r="A8359">
            <v>2</v>
          </cell>
        </row>
        <row r="8360">
          <cell r="A8360">
            <v>3</v>
          </cell>
        </row>
        <row r="8361">
          <cell r="A8361">
            <v>4</v>
          </cell>
        </row>
        <row r="8362">
          <cell r="A8362">
            <v>5</v>
          </cell>
        </row>
        <row r="8363">
          <cell r="A8363">
            <v>6</v>
          </cell>
        </row>
        <row r="8364">
          <cell r="A8364">
            <v>7</v>
          </cell>
        </row>
        <row r="8365">
          <cell r="A8365">
            <v>8</v>
          </cell>
        </row>
        <row r="8366">
          <cell r="A8366">
            <v>9</v>
          </cell>
        </row>
        <row r="8367">
          <cell r="A8367">
            <v>10</v>
          </cell>
        </row>
        <row r="8368">
          <cell r="A8368">
            <v>11</v>
          </cell>
        </row>
        <row r="8369">
          <cell r="A8369">
            <v>12</v>
          </cell>
        </row>
        <row r="8370">
          <cell r="A8370">
            <v>13</v>
          </cell>
        </row>
        <row r="8371">
          <cell r="A8371">
            <v>14</v>
          </cell>
        </row>
        <row r="8372">
          <cell r="A8372">
            <v>15</v>
          </cell>
        </row>
        <row r="8373">
          <cell r="A8373">
            <v>16</v>
          </cell>
        </row>
        <row r="8374">
          <cell r="A8374" t="str">
            <v>;run;</v>
          </cell>
        </row>
        <row r="8375">
          <cell r="A8375" t="str">
            <v>proc sql;</v>
          </cell>
        </row>
        <row r="8376">
          <cell r="A8376" t="str">
            <v>create table ch_dummy1 as</v>
          </cell>
        </row>
        <row r="8377">
          <cell r="A8377" t="str">
            <v>select period, chapter_id2</v>
          </cell>
        </row>
        <row r="8378">
          <cell r="A8378" t="str">
            <v>from ch_dummy, period</v>
          </cell>
        </row>
        <row r="8379">
          <cell r="A8379" t="str">
            <v>order by period, chapter_id2;</v>
          </cell>
        </row>
        <row r="8381">
          <cell r="A8381" t="str">
            <v>data age_dummy;infile cards;</v>
          </cell>
        </row>
        <row r="8382">
          <cell r="A8382" t="str">
            <v>input @1 gr_age_id  ;</v>
          </cell>
        </row>
        <row r="8383">
          <cell r="A8383" t="str">
            <v>;</v>
          </cell>
        </row>
        <row r="8384">
          <cell r="A8384" t="str">
            <v>cards;</v>
          </cell>
        </row>
        <row r="8385">
          <cell r="A8385">
            <v>1</v>
          </cell>
        </row>
        <row r="8386">
          <cell r="A8386">
            <v>2</v>
          </cell>
        </row>
        <row r="8387">
          <cell r="A8387">
            <v>3</v>
          </cell>
        </row>
        <row r="8388">
          <cell r="A8388">
            <v>4</v>
          </cell>
        </row>
        <row r="8389">
          <cell r="A8389">
            <v>5</v>
          </cell>
        </row>
        <row r="8390">
          <cell r="A8390">
            <v>6</v>
          </cell>
        </row>
        <row r="8391">
          <cell r="A8391">
            <v>7</v>
          </cell>
        </row>
        <row r="8392">
          <cell r="A8392">
            <v>8</v>
          </cell>
        </row>
        <row r="8393">
          <cell r="A8393">
            <v>9</v>
          </cell>
        </row>
        <row r="8394">
          <cell r="A8394">
            <v>10</v>
          </cell>
        </row>
        <row r="8395">
          <cell r="A8395">
            <v>11</v>
          </cell>
        </row>
        <row r="8396">
          <cell r="A8396">
            <v>12</v>
          </cell>
        </row>
        <row r="8397">
          <cell r="A8397">
            <v>13</v>
          </cell>
        </row>
        <row r="8398">
          <cell r="A8398">
            <v>14</v>
          </cell>
        </row>
        <row r="8399">
          <cell r="A8399">
            <v>15</v>
          </cell>
        </row>
        <row r="8400">
          <cell r="A8400">
            <v>16</v>
          </cell>
        </row>
        <row r="8401">
          <cell r="A8401" t="str">
            <v>17</v>
          </cell>
        </row>
        <row r="8402">
          <cell r="A8402" t="str">
            <v>18</v>
          </cell>
        </row>
        <row r="8403">
          <cell r="A8403" t="str">
            <v>;run;</v>
          </cell>
        </row>
        <row r="8404">
          <cell r="A8404" t="str">
            <v>proc sql;</v>
          </cell>
        </row>
        <row r="8405">
          <cell r="A8405" t="str">
            <v>create table age_dummy1 as</v>
          </cell>
        </row>
        <row r="8406">
          <cell r="A8406" t="str">
            <v>select period, gr_age_id</v>
          </cell>
        </row>
        <row r="8407">
          <cell r="A8407" t="str">
            <v>from age_dummy, period</v>
          </cell>
        </row>
        <row r="8408">
          <cell r="A8408" t="str">
            <v>order by period, gr_age_id;</v>
          </cell>
        </row>
        <row r="8410">
          <cell r="A8410" t="str">
            <v>data dummy1;</v>
          </cell>
        </row>
        <row r="8411">
          <cell r="A8411" t="str">
            <v>infile cards;</v>
          </cell>
        </row>
        <row r="8412">
          <cell r="A8412" t="str">
            <v>input @1 channel $char1.</v>
          </cell>
        </row>
        <row r="8413">
          <cell r="A8413" t="str">
            <v xml:space="preserve">         @2 maint $char1.</v>
          </cell>
        </row>
        <row r="8414">
          <cell r="A8414" t="str">
            <v xml:space="preserve">         @3 abgcode $char1.</v>
          </cell>
        </row>
        <row r="8415">
          <cell r="A8415" t="str">
            <v xml:space="preserve">         @4 formind $char1. ;</v>
          </cell>
        </row>
        <row r="8416">
          <cell r="A8416" t="str">
            <v>cards;</v>
          </cell>
        </row>
        <row r="8417">
          <cell r="A8417" t="str">
            <v>R0AY</v>
          </cell>
        </row>
        <row r="8418">
          <cell r="A8418" t="str">
            <v>R0AN</v>
          </cell>
        </row>
        <row r="8419">
          <cell r="A8419" t="str">
            <v>R0BY</v>
          </cell>
        </row>
        <row r="8420">
          <cell r="A8420" t="str">
            <v>R0BN</v>
          </cell>
        </row>
        <row r="8421">
          <cell r="A8421" t="str">
            <v>R0GY</v>
          </cell>
        </row>
        <row r="8422">
          <cell r="A8422" t="str">
            <v>R0GN</v>
          </cell>
        </row>
        <row r="8423">
          <cell r="A8423" t="str">
            <v>R1AY</v>
          </cell>
        </row>
        <row r="8424">
          <cell r="A8424" t="str">
            <v>R1AN</v>
          </cell>
        </row>
        <row r="8425">
          <cell r="A8425" t="str">
            <v>R1BY</v>
          </cell>
        </row>
        <row r="8426">
          <cell r="A8426" t="str">
            <v>R1BN</v>
          </cell>
        </row>
        <row r="8427">
          <cell r="A8427" t="str">
            <v>R1GY</v>
          </cell>
        </row>
        <row r="8428">
          <cell r="A8428" t="str">
            <v>R1GN</v>
          </cell>
        </row>
        <row r="8429">
          <cell r="A8429" t="str">
            <v>M0AY</v>
          </cell>
        </row>
        <row r="8430">
          <cell r="A8430" t="str">
            <v>M0AN</v>
          </cell>
        </row>
        <row r="8431">
          <cell r="A8431" t="str">
            <v>M0BY</v>
          </cell>
        </row>
        <row r="8432">
          <cell r="A8432" t="str">
            <v>M0BN</v>
          </cell>
        </row>
        <row r="8433">
          <cell r="A8433" t="str">
            <v>M0GY</v>
          </cell>
        </row>
        <row r="8434">
          <cell r="A8434" t="str">
            <v>M0GN</v>
          </cell>
        </row>
        <row r="8435">
          <cell r="A8435" t="str">
            <v>M1AY</v>
          </cell>
        </row>
        <row r="8436">
          <cell r="A8436" t="str">
            <v>M1AN</v>
          </cell>
        </row>
        <row r="8437">
          <cell r="A8437" t="str">
            <v>M1BY</v>
          </cell>
        </row>
        <row r="8438">
          <cell r="A8438" t="str">
            <v>M1BN</v>
          </cell>
        </row>
        <row r="8439">
          <cell r="A8439" t="str">
            <v>M1GY</v>
          </cell>
        </row>
        <row r="8440">
          <cell r="A8440" t="str">
            <v>M1GN</v>
          </cell>
        </row>
        <row r="8441">
          <cell r="A8441" t="str">
            <v>;</v>
          </cell>
        </row>
        <row r="8443">
          <cell r="A8443" t="str">
            <v xml:space="preserve">        ;</v>
          </cell>
        </row>
        <row r="8444">
          <cell r="A8444" t="str">
            <v>data dummy1;set dummy1;</v>
          </cell>
        </row>
        <row r="8445">
          <cell r="A8445" t="str">
            <v xml:space="preserve"> period="Period1";output;</v>
          </cell>
        </row>
        <row r="8446">
          <cell r="A8446" t="str">
            <v xml:space="preserve"> period="Period2";output;</v>
          </cell>
        </row>
        <row r="8448">
          <cell r="A8448" t="str">
            <v>PROC SORT data=dummy1; BY period descending channel maint ABGcode descending formind;</v>
          </cell>
        </row>
        <row r="8449">
          <cell r="A8449" t="str">
            <v>run;</v>
          </cell>
        </row>
        <row r="8450">
          <cell r="A8450" t="str">
            <v>data elig_dummy;</v>
          </cell>
        </row>
        <row r="8451">
          <cell r="A8451" t="str">
            <v>infile cards;</v>
          </cell>
        </row>
        <row r="8452">
          <cell r="A8452" t="str">
            <v>input @1 cycleid $char6.;</v>
          </cell>
        </row>
        <row r="8453">
          <cell r="A8453" t="str">
            <v>cards;</v>
          </cell>
        </row>
        <row r="8454">
          <cell r="A8454" t="str">
            <v>200201</v>
          </cell>
        </row>
        <row r="8455">
          <cell r="A8455" t="str">
            <v>200202</v>
          </cell>
        </row>
        <row r="8456">
          <cell r="A8456" t="str">
            <v>200203</v>
          </cell>
        </row>
        <row r="8457">
          <cell r="A8457" t="str">
            <v>200204</v>
          </cell>
        </row>
        <row r="8458">
          <cell r="A8458" t="str">
            <v>200205</v>
          </cell>
        </row>
        <row r="8459">
          <cell r="A8459" t="str">
            <v>200206</v>
          </cell>
        </row>
        <row r="8460">
          <cell r="A8460" t="str">
            <v>200207</v>
          </cell>
        </row>
        <row r="8461">
          <cell r="A8461" t="str">
            <v>200208</v>
          </cell>
        </row>
        <row r="8462">
          <cell r="A8462" t="str">
            <v>200209</v>
          </cell>
        </row>
        <row r="8463">
          <cell r="A8463" t="str">
            <v>200210</v>
          </cell>
        </row>
        <row r="8464">
          <cell r="A8464" t="str">
            <v>200211</v>
          </cell>
        </row>
        <row r="8465">
          <cell r="A8465" t="str">
            <v>200212</v>
          </cell>
        </row>
        <row r="8466">
          <cell r="A8466" t="str">
            <v>200301</v>
          </cell>
        </row>
        <row r="8467">
          <cell r="A8467" t="str">
            <v>200302</v>
          </cell>
        </row>
        <row r="8468">
          <cell r="A8468" t="str">
            <v>200303</v>
          </cell>
        </row>
        <row r="8469">
          <cell r="A8469" t="str">
            <v>200304</v>
          </cell>
        </row>
        <row r="8470">
          <cell r="A8470" t="str">
            <v>200305</v>
          </cell>
        </row>
        <row r="8471">
          <cell r="A8471" t="str">
            <v>200306</v>
          </cell>
        </row>
        <row r="8472">
          <cell r="A8472" t="str">
            <v>200307</v>
          </cell>
        </row>
        <row r="8473">
          <cell r="A8473" t="str">
            <v>200308</v>
          </cell>
        </row>
        <row r="8474">
          <cell r="A8474" t="str">
            <v>200309</v>
          </cell>
        </row>
        <row r="8475">
          <cell r="A8475" t="str">
            <v>200310</v>
          </cell>
        </row>
        <row r="8476">
          <cell r="A8476" t="str">
            <v>200311</v>
          </cell>
        </row>
        <row r="8477">
          <cell r="A8477" t="str">
            <v>200312</v>
          </cell>
        </row>
        <row r="8478">
          <cell r="A8478" t="str">
            <v>200401</v>
          </cell>
        </row>
        <row r="8479">
          <cell r="A8479" t="str">
            <v>200402</v>
          </cell>
        </row>
        <row r="8480">
          <cell r="A8480" t="str">
            <v>200403</v>
          </cell>
        </row>
        <row r="8481">
          <cell r="A8481" t="str">
            <v>200404</v>
          </cell>
        </row>
        <row r="8482">
          <cell r="A8482" t="str">
            <v>200405</v>
          </cell>
        </row>
        <row r="8483">
          <cell r="A8483" t="str">
            <v>200406</v>
          </cell>
        </row>
        <row r="8484">
          <cell r="A8484" t="str">
            <v>200407</v>
          </cell>
        </row>
        <row r="8485">
          <cell r="A8485" t="str">
            <v>200408</v>
          </cell>
        </row>
        <row r="8486">
          <cell r="A8486" t="str">
            <v>200409</v>
          </cell>
        </row>
        <row r="8487">
          <cell r="A8487" t="str">
            <v>200410</v>
          </cell>
        </row>
        <row r="8488">
          <cell r="A8488" t="str">
            <v>200411</v>
          </cell>
        </row>
        <row r="8489">
          <cell r="A8489" t="str">
            <v>200412</v>
          </cell>
        </row>
        <row r="8490">
          <cell r="A8490" t="str">
            <v>200501</v>
          </cell>
        </row>
        <row r="8491">
          <cell r="A8491" t="str">
            <v>200502</v>
          </cell>
        </row>
        <row r="8492">
          <cell r="A8492" t="str">
            <v>200503</v>
          </cell>
        </row>
        <row r="8493">
          <cell r="A8493" t="str">
            <v>200504</v>
          </cell>
        </row>
        <row r="8494">
          <cell r="A8494" t="str">
            <v>200505</v>
          </cell>
        </row>
        <row r="8495">
          <cell r="A8495" t="str">
            <v>200506</v>
          </cell>
        </row>
        <row r="8496">
          <cell r="A8496" t="str">
            <v>200507</v>
          </cell>
        </row>
        <row r="8497">
          <cell r="A8497" t="str">
            <v>200508</v>
          </cell>
        </row>
        <row r="8498">
          <cell r="A8498" t="str">
            <v>200509</v>
          </cell>
        </row>
        <row r="8499">
          <cell r="A8499" t="str">
            <v>200510</v>
          </cell>
        </row>
        <row r="8500">
          <cell r="A8500" t="str">
            <v>200511</v>
          </cell>
        </row>
        <row r="8501">
          <cell r="A8501" t="str">
            <v>200512</v>
          </cell>
        </row>
        <row r="8502">
          <cell r="A8502" t="str">
            <v>200601</v>
          </cell>
        </row>
        <row r="8503">
          <cell r="A8503" t="str">
            <v>200602</v>
          </cell>
        </row>
        <row r="8504">
          <cell r="A8504" t="str">
            <v>200603</v>
          </cell>
        </row>
        <row r="8505">
          <cell r="A8505" t="str">
            <v>200604</v>
          </cell>
        </row>
        <row r="8506">
          <cell r="A8506" t="str">
            <v>200605</v>
          </cell>
        </row>
        <row r="8507">
          <cell r="A8507" t="str">
            <v>200606</v>
          </cell>
        </row>
        <row r="8508">
          <cell r="A8508" t="str">
            <v>200607</v>
          </cell>
        </row>
        <row r="8509">
          <cell r="A8509" t="str">
            <v>200608</v>
          </cell>
        </row>
        <row r="8510">
          <cell r="A8510" t="str">
            <v>200609</v>
          </cell>
        </row>
        <row r="8511">
          <cell r="A8511" t="str">
            <v>200610</v>
          </cell>
        </row>
        <row r="8512">
          <cell r="A8512" t="str">
            <v>200611</v>
          </cell>
        </row>
        <row r="8513">
          <cell r="A8513" t="str">
            <v>200612</v>
          </cell>
        </row>
        <row r="8514">
          <cell r="A8514" t="str">
            <v>;run;</v>
          </cell>
        </row>
        <row r="8515">
          <cell r="A8515" t="str">
            <v>/*%macro teradata;*/</v>
          </cell>
        </row>
        <row r="8517">
          <cell r="A8517" t="str">
            <v>/********************************/</v>
          </cell>
        </row>
        <row r="8518">
          <cell r="A8518" t="str">
            <v>/* Create Basic CIQ Data */;</v>
          </cell>
        </row>
        <row r="8519">
          <cell r="A8519" t="str">
            <v>/********************************/</v>
          </cell>
        </row>
        <row r="8522">
          <cell r="A8522" t="str">
            <v>proc sql inobs=max exec noerrorstop;</v>
          </cell>
        </row>
        <row r="8523">
          <cell r="A8523" t="str">
            <v>connect to odbc (dsn=&amp;dsn uid=&amp;user pwd=&amp;iwpwd) ;</v>
          </cell>
        </row>
        <row r="8524">
          <cell r="A8524" t="str">
            <v>create table ciq as</v>
          </cell>
        </row>
        <row r="8525">
          <cell r="A8525" t="str">
            <v>select * from  connection to odbc</v>
          </cell>
        </row>
        <row r="8526">
          <cell r="A8526" t="str">
            <v xml:space="preserve">   (select</v>
          </cell>
        </row>
        <row r="8527">
          <cell r="A8527" t="str">
            <v>clm.period as period,</v>
          </cell>
        </row>
        <row r="8528">
          <cell r="A8528" t="str">
            <v xml:space="preserve">clm.channel as channel, </v>
          </cell>
        </row>
        <row r="8529">
          <cell r="A8529" t="str">
            <v>clm.maint as maint,</v>
          </cell>
        </row>
        <row r="8530">
          <cell r="A8530" t="str">
            <v>clm.abgcode as abgcode,</v>
          </cell>
        </row>
        <row r="8531">
          <cell r="A8531" t="str">
            <v>clm.formind as formind,</v>
          </cell>
        </row>
        <row r="8532">
          <cell r="A8532" t="str">
            <v>sum(clm.nclaims)as nclaims,</v>
          </cell>
        </row>
        <row r="8533">
          <cell r="A8533" t="str">
            <v>sum(clm.days) as days,</v>
          </cell>
        </row>
        <row r="8534">
          <cell r="A8534" t="str">
            <v>sum(clm.awp) as awp,</v>
          </cell>
        </row>
        <row r="8535">
          <cell r="A8535" t="str">
            <v>sum(clm.ingcost) as ingcost,</v>
          </cell>
        </row>
        <row r="8536">
          <cell r="A8536" t="str">
            <v>sum(clm.profee) as profee,</v>
          </cell>
        </row>
        <row r="8537">
          <cell r="A8537" t="str">
            <v>sum(clm.copay) as copay,</v>
          </cell>
        </row>
        <row r="8538">
          <cell r="A8538" t="str">
            <v xml:space="preserve">sum(clm.deduct) as deduct, </v>
          </cell>
        </row>
        <row r="8539">
          <cell r="A8539" t="str">
            <v>sum(clm.tax) as tax,</v>
          </cell>
        </row>
        <row r="8540">
          <cell r="A8540" t="str">
            <v>sum(clm.netcost) as netcost</v>
          </cell>
        </row>
        <row r="8541">
          <cell r="A8541"/>
        </row>
        <row r="8542">
          <cell r="A8542" t="str">
            <v>from</v>
          </cell>
        </row>
        <row r="8543">
          <cell r="A8543" t="str">
            <v xml:space="preserve">(select </v>
          </cell>
        </row>
        <row r="8544">
          <cell r="A8544" t="str">
            <v>(substr('RMM',index('RMO',Claim.mail_retail_cde  ),1)) as channel,</v>
          </cell>
        </row>
        <row r="8545">
          <cell r="A8545" t="str">
            <v>(substr('0111',index('012 ',DrugCurr.MAINTENANCE_DRUG_CDE  ),1)) as maint,</v>
          </cell>
        </row>
        <row r="8546">
          <cell r="A8546" t="str">
            <v>(substr('ABGA',index('ABG ',Claim.&amp;brand_generic  ),1)) as abgcode,</v>
          </cell>
        </row>
        <row r="8547">
          <cell r="A8547" t="str">
            <v>(substr('NYY',index('NY ',Claim.FILL_DRUG_FORMULARY_IND),1)) as formind,</v>
          </cell>
        </row>
        <row r="8548">
          <cell r="A8548" t="str">
            <v>(Claim.claim_count_nbr) as nclaims,</v>
          </cell>
        </row>
        <row r="8549">
          <cell r="A8549" t="str">
            <v>(Claim.fill_days_supply_qty) as days,</v>
          </cell>
        </row>
        <row r="8550">
          <cell r="A8550" t="str">
            <v>(((Claim.&amp;pd_awp._unit_cost_amt (float))  * Claim.inferred_fill_qty  )) as awp,</v>
          </cell>
        </row>
        <row r="8551">
          <cell r="A8551" t="str">
            <v>(Claim.bil_final_ingredient_cost_amt &amp;xcopay) as ingcost,</v>
          </cell>
        </row>
        <row r="8552">
          <cell r="A8552" t="str">
            <v>(claim.bil_dispensing_fee_amt+claim.bil_incentive_fee_total_amt) as profee,</v>
          </cell>
        </row>
        <row r="8553">
          <cell r="A8553" t="str">
            <v>(Claim.bil_derived_copay_amt) as copay,</v>
          </cell>
        </row>
        <row r="8554">
          <cell r="A8554" t="str">
            <v>(Claim.bil_deduct_applied_amt) as deduct ,</v>
          </cell>
        </row>
        <row r="8555">
          <cell r="A8555" t="str">
            <v>(Claim.bil_sales_tax_total_amt) as tax,</v>
          </cell>
        </row>
        <row r="8556">
          <cell r="A8556" t="str">
            <v>(Claim.bil_net_check_amt) as netcost,</v>
          </cell>
        </row>
        <row r="8557">
          <cell r="A8557"/>
        </row>
        <row r="8558">
          <cell r="A8558" t="str">
            <v>/*case</v>
          </cell>
        </row>
        <row r="8559">
          <cell r="A8559" t="str">
            <v xml:space="preserve">when (Claim.&amp;pd_awp._unit_cost_amt (float))  * Claim.inferred_fill_qty   &gt;0 and </v>
          </cell>
        </row>
        <row r="8560">
          <cell r="A8560" t="str">
            <v>1-Claim.bil_final_ingredient_cost_amt /((Claim.&amp;pd_awp._unit_cost_amt (float))* Claim.inferred_fill_qty) &gt;&amp;max_discount</v>
          </cell>
        </row>
        <row r="8561">
          <cell r="A8561" t="str">
            <v>then  ((Claim.bil_final_ingredient_cost_amt)/.85)</v>
          </cell>
        </row>
        <row r="8562">
          <cell r="A8562" t="str">
            <v>else ((Claim.&amp;pd_awp._unit_cost_amt (float))* Claim.inferred_fill_qty)</v>
          </cell>
        </row>
        <row r="8563">
          <cell r="A8563" t="str">
            <v>end as awp,*/</v>
          </cell>
        </row>
        <row r="8564">
          <cell r="A8564" t="str">
            <v>case</v>
          </cell>
        </row>
        <row r="8565">
          <cell r="A8565" t="str">
            <v>when Claim.&amp;datetype BETWEEN &amp;start1 and &amp;end1 then 'Period1'</v>
          </cell>
        </row>
        <row r="8566">
          <cell r="A8566" t="str">
            <v>when Claim.&amp;datetype BETWEEN &amp;start2 and &amp;end2 then 'Period2'</v>
          </cell>
        </row>
        <row r="8567">
          <cell r="A8567" t="str">
            <v>end as period</v>
          </cell>
        </row>
        <row r="8568">
          <cell r="A8568"/>
        </row>
        <row r="8569">
          <cell r="A8569" t="str">
            <v xml:space="preserve">from &amp;table Claim, </v>
          </cell>
        </row>
        <row r="8570">
          <cell r="A8570" t="str">
            <v>IW_DEFLT_PRODDB_V.MEDICAL_PRODUCT_CURRENT DrugCurr</v>
          </cell>
        </row>
        <row r="8571">
          <cell r="A8571" t="str">
            <v>&amp;ce_from &amp;schap_from</v>
          </cell>
        </row>
        <row r="8573">
          <cell r="A8573"/>
        </row>
        <row r="8574">
          <cell r="A8574" t="str">
            <v xml:space="preserve">WHERE claim.&amp;CONSTRAINT_LEVEL._operational_id in (select CONSTRAINT_VAR From MWAD_USERDB.&amp;CONSTRAINT_TABLE CONS Group by 1)                                       </v>
          </cell>
        </row>
        <row r="8575">
          <cell r="A8575" t="str">
            <v>&amp;constraint_join1</v>
          </cell>
        </row>
        <row r="8576">
          <cell r="A8576" t="str">
            <v>and</v>
          </cell>
        </row>
        <row r="8577">
          <cell r="A8577" t="str">
            <v>((Claim.&amp;datetype BETWEEN &amp;start1 and &amp;end1) or</v>
          </cell>
        </row>
        <row r="8578">
          <cell r="A8578" t="str">
            <v>(Claim.&amp;datetype BETWEEN &amp;start2 and &amp;end2))</v>
          </cell>
        </row>
        <row r="8579">
          <cell r="A8579" t="str">
            <v xml:space="preserve">and DrugCurr.product_service_id = Claim.bil_product_service_id </v>
          </cell>
        </row>
        <row r="8580">
          <cell r="A8580" t="str">
            <v>&amp;ce_where &amp;schap_where</v>
          </cell>
        </row>
        <row r="8581">
          <cell r="A8581" t="str">
            <v>&amp;custom_constraint &amp;addl_constraint &amp;compounds &amp;specialty &amp;mailretail &amp;bg_constraint &amp;patage_constraint &amp;am_constraint &amp;ex_constraint &amp;ce_constraint &amp;cob_constraint &amp;m_constraint &amp;SSG &amp;ZNC) clm</v>
          </cell>
        </row>
        <row r="8582">
          <cell r="A8582"/>
        </row>
        <row r="8583">
          <cell r="A8583" t="str">
            <v xml:space="preserve">group by   </v>
          </cell>
        </row>
        <row r="8584">
          <cell r="A8584" t="str">
            <v xml:space="preserve">   period, channel, maint, abgcode, formind</v>
          </cell>
        </row>
        <row r="8585">
          <cell r="A8585"/>
        </row>
        <row r="8586">
          <cell r="A8586" t="str">
            <v>order by</v>
          </cell>
        </row>
        <row r="8587">
          <cell r="A8587" t="str">
            <v>period, channel desc, maint, abgcode, formind desc</v>
          </cell>
        </row>
        <row r="8589">
          <cell r="A8589" t="str">
            <v>)</v>
          </cell>
        </row>
        <row r="8590">
          <cell r="A8590" t="str">
            <v xml:space="preserve"> ;</v>
          </cell>
        </row>
        <row r="8591">
          <cell r="A8591"/>
        </row>
        <row r="8592">
          <cell r="A8592" t="str">
            <v>disconnect from odbc;quit ;</v>
          </cell>
        </row>
        <row r="8594">
          <cell r="A8594" t="str">
            <v>/********************************/</v>
          </cell>
        </row>
        <row r="8595">
          <cell r="A8595" t="str">
            <v>/* Create Inflation Data */;</v>
          </cell>
        </row>
        <row r="8596">
          <cell r="A8596" t="str">
            <v>/********************************/</v>
          </cell>
        </row>
        <row r="8599">
          <cell r="A8599" t="str">
            <v>proc sql inobs=max exec noerrorstop;</v>
          </cell>
        </row>
        <row r="8600">
          <cell r="A8600" t="str">
            <v>connect to odbc (dsn=&amp;dsn uid=&amp;user pwd=&amp;iwpwd) ;</v>
          </cell>
        </row>
        <row r="8601">
          <cell r="A8601" t="str">
            <v>create table inflation1 as</v>
          </cell>
        </row>
        <row r="8602">
          <cell r="A8602" t="str">
            <v>select * from  connection to odbc</v>
          </cell>
        </row>
        <row r="8603">
          <cell r="A8603" t="str">
            <v xml:space="preserve">   (select</v>
          </cell>
        </row>
        <row r="8604">
          <cell r="A8604" t="str">
            <v>clm.ndc as ndc,</v>
          </cell>
        </row>
        <row r="8605">
          <cell r="A8605" t="str">
            <v>clm.brand1 as brand1,</v>
          </cell>
        </row>
        <row r="8606">
          <cell r="A8606" t="str">
            <v>sum(clm.awp1) as awp1,</v>
          </cell>
        </row>
        <row r="8607">
          <cell r="A8607" t="str">
            <v>sum(clm.days1) as days1</v>
          </cell>
        </row>
        <row r="8608">
          <cell r="A8608"/>
        </row>
        <row r="8609">
          <cell r="A8609" t="str">
            <v>from</v>
          </cell>
        </row>
        <row r="8610">
          <cell r="A8610" t="str">
            <v xml:space="preserve">(select </v>
          </cell>
        </row>
        <row r="8611">
          <cell r="A8611" t="str">
            <v>(DrugCurr.product_service_id) as ndc,</v>
          </cell>
        </row>
        <row r="8612">
          <cell r="A8612" t="str">
            <v>(DrugCurr.BRAND_NME) as brand1,</v>
          </cell>
        </row>
        <row r="8613">
          <cell r="A8613" t="str">
            <v>(((Claim.&amp;pd_awp._unit_cost_amt (float))  * Claim.inferred_fill_qty  )) as awp1,</v>
          </cell>
        </row>
        <row r="8614">
          <cell r="A8614" t="str">
            <v>(Claim.fill_days_supply_qty) as days1</v>
          </cell>
        </row>
        <row r="8615">
          <cell r="A8615"/>
        </row>
        <row r="8616">
          <cell r="A8616" t="str">
            <v>/*case</v>
          </cell>
        </row>
        <row r="8617">
          <cell r="A8617" t="str">
            <v xml:space="preserve">when (Claim.&amp;pd_awp._unit_cost_amt (float))  * Claim.inferred_fill_qty   &gt;0 and </v>
          </cell>
        </row>
        <row r="8618">
          <cell r="A8618" t="str">
            <v>1-Claim.bil_final_ingredient_cost_amt /((Claim.&amp;pd_awp._unit_cost_amt (float))* Claim.inferred_fill_qty) &gt;&amp;max_discount</v>
          </cell>
        </row>
        <row r="8619">
          <cell r="A8619" t="str">
            <v>then  ((Claim.bil_final_ingredient_cost_amt)/.85)</v>
          </cell>
        </row>
        <row r="8620">
          <cell r="A8620" t="str">
            <v>else ((Claim.&amp;pd_awp._unit_cost_amt (float))* Claim.inferred_fill_qty)</v>
          </cell>
        </row>
        <row r="8621">
          <cell r="A8621" t="str">
            <v>end as awp,*/</v>
          </cell>
        </row>
        <row r="8622">
          <cell r="A8622"/>
        </row>
        <row r="8623">
          <cell r="A8623" t="str">
            <v xml:space="preserve">from &amp;table Claim, </v>
          </cell>
        </row>
        <row r="8624">
          <cell r="A8624" t="str">
            <v>IW_DEFLT_PRODDB_V.MEDICAL_PRODUCT_CURRENT DrugCurr</v>
          </cell>
        </row>
        <row r="8625">
          <cell r="A8625" t="str">
            <v>&amp;ce_from &amp;schap_from</v>
          </cell>
        </row>
        <row r="8627">
          <cell r="A8627" t="str">
            <v xml:space="preserve">WHERE claim.&amp;CONSTRAINT_LEVEL._operational_id in (select CONSTRAINT_VAR From MWAD_USERDB.&amp;CONSTRAINT_TABLE CONS Group by 1)                                       </v>
          </cell>
        </row>
        <row r="8628">
          <cell r="A8628" t="str">
            <v>&amp;constraint_join1</v>
          </cell>
        </row>
        <row r="8629">
          <cell r="A8629" t="str">
            <v xml:space="preserve">and </v>
          </cell>
        </row>
        <row r="8630">
          <cell r="A8630" t="str">
            <v xml:space="preserve">(Claim.&amp;datetype BETWEEN &amp;start1 and &amp;end1) </v>
          </cell>
        </row>
        <row r="8631">
          <cell r="A8631" t="str">
            <v xml:space="preserve">and DrugCurr.product_service_id = Claim.bil_product_service_id </v>
          </cell>
        </row>
        <row r="8632">
          <cell r="A8632" t="str">
            <v>&amp;ce_where &amp;schap_where</v>
          </cell>
        </row>
        <row r="8633">
          <cell r="A8633" t="str">
            <v>&amp;custom_constraint &amp;addl_constraint &amp;compounds &amp;specialty &amp;mailretail &amp;bg_constraint &amp;patage_constraint &amp;am_constraint &amp;ex_constraint &amp;ce_constraint &amp;cob_constraint &amp;m_constraint &amp;SSG &amp;ZNC) clm</v>
          </cell>
        </row>
        <row r="8634">
          <cell r="A8634"/>
        </row>
        <row r="8635">
          <cell r="A8635" t="str">
            <v xml:space="preserve">group by   </v>
          </cell>
        </row>
        <row r="8636">
          <cell r="A8636" t="str">
            <v>ndc, brand1</v>
          </cell>
        </row>
        <row r="8637">
          <cell r="A8637"/>
        </row>
        <row r="8638">
          <cell r="A8638" t="str">
            <v>order by</v>
          </cell>
        </row>
        <row r="8639">
          <cell r="A8639" t="str">
            <v>ndc, brand1</v>
          </cell>
        </row>
        <row r="8641">
          <cell r="A8641" t="str">
            <v>)</v>
          </cell>
        </row>
        <row r="8642">
          <cell r="A8642" t="str">
            <v xml:space="preserve"> ;</v>
          </cell>
        </row>
        <row r="8643">
          <cell r="A8643"/>
        </row>
        <row r="8644">
          <cell r="A8644" t="str">
            <v>disconnect from odbc;quit ;</v>
          </cell>
        </row>
        <row r="8646">
          <cell r="A8646" t="str">
            <v>/********************************/</v>
          </cell>
        </row>
        <row r="8647">
          <cell r="A8647" t="str">
            <v>/* Create Inflation Data 2 */;</v>
          </cell>
        </row>
        <row r="8648">
          <cell r="A8648" t="str">
            <v>/********************************/</v>
          </cell>
        </row>
        <row r="8651">
          <cell r="A8651" t="str">
            <v>proc sql inobs=max exec noerrorstop;</v>
          </cell>
        </row>
        <row r="8652">
          <cell r="A8652" t="str">
            <v>connect to odbc (dsn=&amp;dsn uid=&amp;user pwd=&amp;iwpwd) ;</v>
          </cell>
        </row>
        <row r="8653">
          <cell r="A8653" t="str">
            <v>create table inflation2 as</v>
          </cell>
        </row>
        <row r="8654">
          <cell r="A8654" t="str">
            <v>select * from  connection to odbc</v>
          </cell>
        </row>
        <row r="8655">
          <cell r="A8655" t="str">
            <v xml:space="preserve">   (select</v>
          </cell>
        </row>
        <row r="8656">
          <cell r="A8656" t="str">
            <v>clm.ndc as ndc,</v>
          </cell>
        </row>
        <row r="8657">
          <cell r="A8657" t="str">
            <v>clm.brand2 as brand2,</v>
          </cell>
        </row>
        <row r="8658">
          <cell r="A8658" t="str">
            <v>sum(clm.awp2) as awp2,</v>
          </cell>
        </row>
        <row r="8659">
          <cell r="A8659" t="str">
            <v>sum(clm.days2) as days2</v>
          </cell>
        </row>
        <row r="8660">
          <cell r="A8660"/>
        </row>
        <row r="8661">
          <cell r="A8661" t="str">
            <v>from</v>
          </cell>
        </row>
        <row r="8662">
          <cell r="A8662" t="str">
            <v xml:space="preserve">(select </v>
          </cell>
        </row>
        <row r="8663">
          <cell r="A8663" t="str">
            <v>(DrugCurr.product_service_id) as ndc,</v>
          </cell>
        </row>
        <row r="8664">
          <cell r="A8664" t="str">
            <v>(DrugCurr.BRAND_NME) as brand2,</v>
          </cell>
        </row>
        <row r="8665">
          <cell r="A8665" t="str">
            <v>(((Claim.&amp;pd_awp._unit_cost_amt (float))  * Claim.inferred_fill_qty  )) as awp2,</v>
          </cell>
        </row>
        <row r="8666">
          <cell r="A8666" t="str">
            <v>(Claim.fill_days_supply_qty) as days2</v>
          </cell>
        </row>
        <row r="8667">
          <cell r="A8667"/>
        </row>
        <row r="8668">
          <cell r="A8668" t="str">
            <v>/*case</v>
          </cell>
        </row>
        <row r="8669">
          <cell r="A8669" t="str">
            <v xml:space="preserve">when (Claim.&amp;pd_awp._unit_cost_amt (float))  * Claim.inferred_fill_qty   &gt;0 and </v>
          </cell>
        </row>
        <row r="8670">
          <cell r="A8670" t="str">
            <v>1-Claim.bil_final_ingredient_cost_amt /((Claim.&amp;pd_awp._unit_cost_amt (float))* Claim.inferred_fill_qty) &gt;&amp;max_discount</v>
          </cell>
        </row>
        <row r="8671">
          <cell r="A8671" t="str">
            <v>then  ((Claim.bil_final_ingredient_cost_amt)/.85)</v>
          </cell>
        </row>
        <row r="8672">
          <cell r="A8672" t="str">
            <v>else ((Claim.&amp;pd_awp._unit_cost_amt (float))* Claim.inferred_fill_qty)</v>
          </cell>
        </row>
        <row r="8673">
          <cell r="A8673" t="str">
            <v>end as awp,*/</v>
          </cell>
        </row>
        <row r="8674">
          <cell r="A8674"/>
        </row>
        <row r="8675">
          <cell r="A8675" t="str">
            <v xml:space="preserve">from &amp;table Claim, </v>
          </cell>
        </row>
        <row r="8676">
          <cell r="A8676" t="str">
            <v>IW_DEFLT_PRODDB_V.MEDICAL_PRODUCT_CURRENT DrugCurr</v>
          </cell>
        </row>
        <row r="8677">
          <cell r="A8677" t="str">
            <v>&amp;ce_from &amp;schap_from</v>
          </cell>
        </row>
        <row r="8679">
          <cell r="A8679" t="str">
            <v xml:space="preserve">WHERE claim.&amp;CONSTRAINT_LEVEL._operational_id in (select CONSTRAINT_VAR From MWAD_USERDB.&amp;CONSTRAINT_TABLE CONS Group by 1)                                       </v>
          </cell>
        </row>
        <row r="8680">
          <cell r="A8680" t="str">
            <v>&amp;constraint_join1</v>
          </cell>
        </row>
        <row r="8681">
          <cell r="A8681" t="str">
            <v xml:space="preserve">and </v>
          </cell>
        </row>
        <row r="8682">
          <cell r="A8682" t="str">
            <v>(Claim.&amp;datetype BETWEEN &amp;start2 and &amp;end2)</v>
          </cell>
        </row>
        <row r="8683">
          <cell r="A8683" t="str">
            <v xml:space="preserve">and DrugCurr.product_service_id = Claim.bil_product_service_id </v>
          </cell>
        </row>
        <row r="8684">
          <cell r="A8684" t="str">
            <v>&amp;ce_where &amp;schap_where</v>
          </cell>
        </row>
        <row r="8685">
          <cell r="A8685" t="str">
            <v>&amp;custom_constraint &amp;addl_constraint &amp;compounds &amp;specialty &amp;mailretail &amp;bg_constraint &amp;patage_constraint &amp;am_constraint &amp;ex_constraint &amp;ce_constraint &amp;cob_constraint &amp;m_constraint &amp;SSG &amp;ZNC) clm</v>
          </cell>
        </row>
        <row r="8686">
          <cell r="A8686"/>
        </row>
        <row r="8687">
          <cell r="A8687" t="str">
            <v xml:space="preserve">group by   </v>
          </cell>
        </row>
        <row r="8688">
          <cell r="A8688" t="str">
            <v>ndc, brand2</v>
          </cell>
        </row>
        <row r="8689">
          <cell r="A8689"/>
        </row>
        <row r="8690">
          <cell r="A8690" t="str">
            <v>order by</v>
          </cell>
        </row>
        <row r="8691">
          <cell r="A8691" t="str">
            <v>ndc, brand2</v>
          </cell>
        </row>
        <row r="8693">
          <cell r="A8693" t="str">
            <v>)</v>
          </cell>
        </row>
        <row r="8694">
          <cell r="A8694" t="str">
            <v xml:space="preserve"> ;</v>
          </cell>
        </row>
        <row r="8695">
          <cell r="A8695"/>
        </row>
        <row r="8696">
          <cell r="A8696" t="str">
            <v>disconnect from odbc;quit ;</v>
          </cell>
        </row>
        <row r="8698">
          <cell r="A8698" t="str">
            <v>/*****************************************/</v>
          </cell>
        </row>
        <row r="8699">
          <cell r="A8699" t="str">
            <v>/* Create Basic Payable CIQ Data */;</v>
          </cell>
        </row>
        <row r="8700">
          <cell r="A8700" t="str">
            <v>/*****************************************/</v>
          </cell>
        </row>
        <row r="8703">
          <cell r="A8703" t="str">
            <v>proc sql inobs=max exec noerrorstop;</v>
          </cell>
        </row>
        <row r="8704">
          <cell r="A8704" t="str">
            <v>connect to odbc (dsn=&amp;dsn uid=&amp;user pwd=&amp;iwpwd) ;</v>
          </cell>
        </row>
        <row r="8705">
          <cell r="A8705" t="str">
            <v>create table payciq as</v>
          </cell>
        </row>
        <row r="8706">
          <cell r="A8706" t="str">
            <v>select * from  connection to odbc</v>
          </cell>
        </row>
        <row r="8707">
          <cell r="A8707" t="str">
            <v xml:space="preserve">   (select</v>
          </cell>
        </row>
        <row r="8708">
          <cell r="A8708" t="str">
            <v>clm.period as period,</v>
          </cell>
        </row>
        <row r="8709">
          <cell r="A8709" t="str">
            <v xml:space="preserve">clm.channel as channel, </v>
          </cell>
        </row>
        <row r="8710">
          <cell r="A8710" t="str">
            <v>clm.maint as maint,</v>
          </cell>
        </row>
        <row r="8711">
          <cell r="A8711" t="str">
            <v>clm.abgcode as abgcode,</v>
          </cell>
        </row>
        <row r="8712">
          <cell r="A8712" t="str">
            <v>clm.formind as formind,</v>
          </cell>
        </row>
        <row r="8713">
          <cell r="A8713" t="str">
            <v>sum(clm.nclaims)as nclaims,</v>
          </cell>
        </row>
        <row r="8714">
          <cell r="A8714" t="str">
            <v>sum(clm.days) as days,</v>
          </cell>
        </row>
        <row r="8715">
          <cell r="A8715" t="str">
            <v>sum(clm.awp) as awp,</v>
          </cell>
        </row>
        <row r="8716">
          <cell r="A8716" t="str">
            <v>sum(clm.ingcost) as ingcost,</v>
          </cell>
        </row>
        <row r="8717">
          <cell r="A8717" t="str">
            <v>sum(clm.profee) as profee,</v>
          </cell>
        </row>
        <row r="8718">
          <cell r="A8718" t="str">
            <v>sum(clm.copay) as copay,</v>
          </cell>
        </row>
        <row r="8719">
          <cell r="A8719" t="str">
            <v xml:space="preserve">sum(clm.deduct) as deduct, </v>
          </cell>
        </row>
        <row r="8720">
          <cell r="A8720" t="str">
            <v>sum(clm.tax) as tax,</v>
          </cell>
        </row>
        <row r="8721">
          <cell r="A8721" t="str">
            <v>sum(clm.netcost) as netcost</v>
          </cell>
        </row>
        <row r="8723">
          <cell r="A8723" t="str">
            <v>from</v>
          </cell>
        </row>
        <row r="8724">
          <cell r="A8724" t="str">
            <v xml:space="preserve">(select </v>
          </cell>
        </row>
        <row r="8725">
          <cell r="A8725" t="str">
            <v>(substr('RMM',index('RMO',Claim.mail_retail_cde  ),1)) as channel,</v>
          </cell>
        </row>
        <row r="8726">
          <cell r="A8726" t="str">
            <v>(substr('0111',index('012 ',DrugCurr.MAINTENANCE_DRUG_CDE  ),1)) as maint,</v>
          </cell>
        </row>
        <row r="8727">
          <cell r="A8727" t="str">
            <v>(substr('ABGA',index('ABG ',Claim.&amp;brand_generic  ),1)) as abgcode,</v>
          </cell>
        </row>
        <row r="8728">
          <cell r="A8728" t="str">
            <v>(substr('NYY',index('NY ',Claim.FILL_DRUG_FORMULARY_IND),1)) as formind,</v>
          </cell>
        </row>
        <row r="8729">
          <cell r="A8729" t="str">
            <v>(Claim.claim_count_nbr) as nclaims,</v>
          </cell>
        </row>
        <row r="8730">
          <cell r="A8730" t="str">
            <v>(Claim.fill_days_supply_qty) as days,</v>
          </cell>
        </row>
        <row r="8731">
          <cell r="A8731" t="str">
            <v>(((Claim.&amp;pd_awp._unit_cost_amt (float))  * Claim.inferred_fill_qty  )) as awp,</v>
          </cell>
        </row>
        <row r="8732">
          <cell r="A8732" t="str">
            <v>(Claim.pay_final_ingredient_cost_amt &amp;xcopay) as ingcost,</v>
          </cell>
        </row>
        <row r="8733">
          <cell r="A8733" t="str">
            <v>(claim.pay_dispensing_fee_amt+claim.pay_incentive_fee_total_amt) as profee,</v>
          </cell>
        </row>
        <row r="8734">
          <cell r="A8734" t="str">
            <v>(Claim.pay_derived_copay_amt) as copay,</v>
          </cell>
        </row>
        <row r="8735">
          <cell r="A8735" t="str">
            <v>(Claim.pay_deduct_applied_amt) as deduct ,</v>
          </cell>
        </row>
        <row r="8736">
          <cell r="A8736" t="str">
            <v>(Claim.pay_sales_tax_total_amt) as tax,</v>
          </cell>
        </row>
        <row r="8737">
          <cell r="A8737" t="str">
            <v>(Claim.pay_net_check_amt) as netcost,</v>
          </cell>
        </row>
        <row r="8738">
          <cell r="A8738"/>
        </row>
        <row r="8739">
          <cell r="A8739" t="str">
            <v>/*case</v>
          </cell>
        </row>
        <row r="8740">
          <cell r="A8740" t="str">
            <v xml:space="preserve">when (Claim.&amp;pd_awp._unit_cost_amt (float))  * Claim.inferred_fill_qty   &gt;0 and </v>
          </cell>
        </row>
        <row r="8741">
          <cell r="A8741" t="str">
            <v>1-Claim.pay_final_ingredient_cost_amt /((Claim.&amp;pd_awp._unit_cost_amt (float))* Claim.inferred_fill_qty) &gt;&amp;max_discount</v>
          </cell>
        </row>
        <row r="8742">
          <cell r="A8742" t="str">
            <v>then  ((Claim.pay_final_ingredient_cost_amt)/.85)</v>
          </cell>
        </row>
        <row r="8743">
          <cell r="A8743" t="str">
            <v>else ((Claim.&amp;pd_awp._unit_cost_amt (float))* Claim.inferred_fill_qty)</v>
          </cell>
        </row>
        <row r="8744">
          <cell r="A8744" t="str">
            <v>end as awp,*/</v>
          </cell>
        </row>
        <row r="8745">
          <cell r="A8745" t="str">
            <v>case</v>
          </cell>
        </row>
        <row r="8746">
          <cell r="A8746" t="str">
            <v>when Claim.&amp;datetype BETWEEN &amp;start1 and &amp;end1 then 'Period1'</v>
          </cell>
        </row>
        <row r="8747">
          <cell r="A8747" t="str">
            <v>when Claim.&amp;datetype BETWEEN &amp;start2 and &amp;end2 then 'Period2'</v>
          </cell>
        </row>
        <row r="8748">
          <cell r="A8748" t="str">
            <v>end as period</v>
          </cell>
        </row>
        <row r="8749">
          <cell r="A8749"/>
        </row>
        <row r="8750">
          <cell r="A8750" t="str">
            <v xml:space="preserve">from &amp;table Claim, </v>
          </cell>
        </row>
        <row r="8751">
          <cell r="A8751" t="str">
            <v>IW_DEFLT_PRODDB_V.MEDICAL_PRODUCT_CURRENT DrugCurr</v>
          </cell>
        </row>
        <row r="8752">
          <cell r="A8752" t="str">
            <v>&amp;ce_from &amp;schap_from</v>
          </cell>
        </row>
        <row r="8754">
          <cell r="A8754" t="str">
            <v xml:space="preserve">WHERE claim.&amp;CONSTRAINT_LEVEL._operational_id in (select CONSTRAINT_VAR From MWAD_USERDB.&amp;CONSTRAINT_TABLE CONS Group by 1)                                       </v>
          </cell>
        </row>
        <row r="8755">
          <cell r="A8755" t="str">
            <v>&amp;constraint_join1</v>
          </cell>
        </row>
        <row r="8756">
          <cell r="A8756" t="str">
            <v xml:space="preserve">    and</v>
          </cell>
        </row>
        <row r="8757">
          <cell r="A8757" t="str">
            <v xml:space="preserve">   ((Claim.&amp;datetype BETWEEN &amp;start1 and &amp;end1) or</v>
          </cell>
        </row>
        <row r="8758">
          <cell r="A8758" t="str">
            <v xml:space="preserve">   (Claim.&amp;datetype BETWEEN &amp;start2 and &amp;end2))</v>
          </cell>
        </row>
        <row r="8759">
          <cell r="A8759" t="str">
            <v xml:space="preserve">   and DrugCurr.product_service_id = Claim.bil_product_service_id </v>
          </cell>
        </row>
        <row r="8760">
          <cell r="A8760" t="str">
            <v>&amp;ce_where &amp;schap_where</v>
          </cell>
        </row>
        <row r="8761">
          <cell r="A8761" t="str">
            <v>&amp;custom_constraint &amp;addl_constraint &amp;compounds &amp;specialty &amp;mailretail &amp;bg_constraint &amp;patage_constraint &amp;am_constraint &amp;ex_constraint &amp;ce_constraint &amp;cob_constraint &amp;m_constraint &amp;SSG &amp;ZNC) clm</v>
          </cell>
        </row>
        <row r="8762">
          <cell r="A8762"/>
        </row>
        <row r="8763">
          <cell r="A8763" t="str">
            <v xml:space="preserve">group by   </v>
          </cell>
        </row>
        <row r="8764">
          <cell r="A8764" t="str">
            <v xml:space="preserve">   period, channel, maint, abgcode, formind</v>
          </cell>
        </row>
        <row r="8765">
          <cell r="A8765"/>
        </row>
        <row r="8766">
          <cell r="A8766" t="str">
            <v>order by</v>
          </cell>
        </row>
        <row r="8767">
          <cell r="A8767" t="str">
            <v>period, channel desc, maint, abgcode, formind desc</v>
          </cell>
        </row>
        <row r="8769">
          <cell r="A8769" t="str">
            <v>)</v>
          </cell>
        </row>
        <row r="8770">
          <cell r="A8770" t="str">
            <v xml:space="preserve"> ;</v>
          </cell>
        </row>
        <row r="8771">
          <cell r="A8771"/>
        </row>
        <row r="8772">
          <cell r="A8772" t="str">
            <v>disconnect from odbc;quit ;</v>
          </cell>
        </row>
        <row r="8773">
          <cell r="A8773" t="str">
            <v>/******************************************/</v>
          </cell>
        </row>
        <row r="8774">
          <cell r="A8774" t="str">
            <v>/* Create Basic Specialty CIQ Data */;</v>
          </cell>
        </row>
        <row r="8775">
          <cell r="A8775" t="str">
            <v>/*******************************************/</v>
          </cell>
        </row>
        <row r="8778">
          <cell r="A8778" t="str">
            <v>proc sql inobs=max exec noerrorstop;</v>
          </cell>
        </row>
        <row r="8779">
          <cell r="A8779" t="str">
            <v>connect to odbc (dsn=&amp;dsn uid=&amp;user pwd=&amp;iwpwd) ;</v>
          </cell>
        </row>
        <row r="8780">
          <cell r="A8780" t="str">
            <v>create table specialtyciq as</v>
          </cell>
        </row>
        <row r="8781">
          <cell r="A8781" t="str">
            <v>select * from  connection to odbc</v>
          </cell>
        </row>
        <row r="8782">
          <cell r="A8782" t="str">
            <v xml:space="preserve">   (select</v>
          </cell>
        </row>
        <row r="8783">
          <cell r="A8783" t="str">
            <v>clm.period as period,</v>
          </cell>
        </row>
        <row r="8784">
          <cell r="A8784" t="str">
            <v xml:space="preserve">clm.channel as channel, </v>
          </cell>
        </row>
        <row r="8785">
          <cell r="A8785" t="str">
            <v>clm.maint as maint,</v>
          </cell>
        </row>
        <row r="8786">
          <cell r="A8786" t="str">
            <v>clm.abgcode as abgcode,</v>
          </cell>
        </row>
        <row r="8787">
          <cell r="A8787" t="str">
            <v>clm.formind as formind,</v>
          </cell>
        </row>
        <row r="8788">
          <cell r="A8788" t="str">
            <v>sum(clm.nclaims)as nclaims,</v>
          </cell>
        </row>
        <row r="8789">
          <cell r="A8789" t="str">
            <v>sum(clm.days) as days,</v>
          </cell>
        </row>
        <row r="8790">
          <cell r="A8790" t="str">
            <v>sum(clm.awp) as awp,</v>
          </cell>
        </row>
        <row r="8791">
          <cell r="A8791" t="str">
            <v>sum(clm.ingcost) as ingcost,</v>
          </cell>
        </row>
        <row r="8792">
          <cell r="A8792" t="str">
            <v>sum(clm.profee) as profee,</v>
          </cell>
        </row>
        <row r="8793">
          <cell r="A8793" t="str">
            <v>sum(clm.copay) as copay,</v>
          </cell>
        </row>
        <row r="8794">
          <cell r="A8794" t="str">
            <v xml:space="preserve">sum(clm.deduct) as deduct, </v>
          </cell>
        </row>
        <row r="8795">
          <cell r="A8795" t="str">
            <v>sum(clm.tax) as tax,</v>
          </cell>
        </row>
        <row r="8796">
          <cell r="A8796" t="str">
            <v>sum(clm.netcost) as netcost</v>
          </cell>
        </row>
        <row r="8797">
          <cell r="A8797"/>
        </row>
        <row r="8798">
          <cell r="A8798" t="str">
            <v>from</v>
          </cell>
        </row>
        <row r="8799">
          <cell r="A8799" t="str">
            <v xml:space="preserve">(select </v>
          </cell>
        </row>
        <row r="8800">
          <cell r="A8800" t="str">
            <v>(substr('RMM',index('RMO',Claim.mail_retail_cde  ),1)) as channel,</v>
          </cell>
        </row>
        <row r="8801">
          <cell r="A8801" t="str">
            <v>(substr('0111',index('012 ',DrugCurr.MAINTENANCE_DRUG_CDE  ),1)) as maint,</v>
          </cell>
        </row>
        <row r="8802">
          <cell r="A8802" t="str">
            <v>(substr('ABGA',index('ABG ',Claim.&amp;brand_generic  ),1)) as abgcode,</v>
          </cell>
        </row>
        <row r="8803">
          <cell r="A8803" t="str">
            <v>(substr('NYY',index('NY ',Claim.FILL_DRUG_FORMULARY_IND),1)) as formind,</v>
          </cell>
        </row>
        <row r="8804">
          <cell r="A8804" t="str">
            <v>(Claim.claim_count_nbr) as nclaims,</v>
          </cell>
        </row>
        <row r="8805">
          <cell r="A8805" t="str">
            <v>(Claim.fill_days_supply_qty) as days,</v>
          </cell>
        </row>
        <row r="8806">
          <cell r="A8806" t="str">
            <v>(((Claim.&amp;pd_awp._unit_cost_amt (float))  * Claim.inferred_fill_qty  )) as awp,</v>
          </cell>
        </row>
        <row r="8807">
          <cell r="A8807" t="str">
            <v>(Claim.bil_final_ingredient_cost_amt &amp;xcopay) as ingcost,</v>
          </cell>
        </row>
        <row r="8808">
          <cell r="A8808" t="str">
            <v>(claim.bil_dispensing_fee_amt+claim.bil_incentive_fee_total_amt) as profee,</v>
          </cell>
        </row>
        <row r="8809">
          <cell r="A8809" t="str">
            <v>(Claim.bil_derived_copay_amt) as copay,</v>
          </cell>
        </row>
        <row r="8810">
          <cell r="A8810" t="str">
            <v>(Claim.bil_deduct_applied_amt) as deduct ,</v>
          </cell>
        </row>
        <row r="8811">
          <cell r="A8811" t="str">
            <v>(Claim.bil_sales_tax_total_amt) as tax,</v>
          </cell>
        </row>
        <row r="8812">
          <cell r="A8812" t="str">
            <v>(Claim.bil_net_check_amt) as netcost,</v>
          </cell>
        </row>
        <row r="8813">
          <cell r="A8813"/>
        </row>
        <row r="8814">
          <cell r="A8814" t="str">
            <v>/*case</v>
          </cell>
        </row>
        <row r="8815">
          <cell r="A8815" t="str">
            <v xml:space="preserve">when (Claim.&amp;pd_awp._unit_cost_amt (float))  * Claim.inferred_fill_qty   &gt;0 and </v>
          </cell>
        </row>
        <row r="8816">
          <cell r="A8816" t="str">
            <v>1-Claim.bil_final_ingredient_cost_amt /((Claim.&amp;pd_awp._unit_cost_amt (float))* Claim.inferred_fill_qty) &gt;&amp;max_discount</v>
          </cell>
        </row>
        <row r="8817">
          <cell r="A8817" t="str">
            <v>then  ((Claim.bil_final_ingredient_cost_amt)/.85)</v>
          </cell>
        </row>
        <row r="8818">
          <cell r="A8818" t="str">
            <v>else ((Claim.&amp;pd_awp._unit_cost_amt (float))* Claim.inferred_fill_qty)</v>
          </cell>
        </row>
        <row r="8819">
          <cell r="A8819" t="str">
            <v>end as awp,*/</v>
          </cell>
        </row>
        <row r="8820">
          <cell r="A8820" t="str">
            <v>case</v>
          </cell>
        </row>
        <row r="8821">
          <cell r="A8821" t="str">
            <v>when Claim.&amp;datetype BETWEEN &amp;start1 and &amp;end1 then 'Period1'</v>
          </cell>
        </row>
        <row r="8822">
          <cell r="A8822" t="str">
            <v>when Claim.&amp;datetype BETWEEN &amp;start2 and &amp;end2 then 'Period2'</v>
          </cell>
        </row>
        <row r="8823">
          <cell r="A8823" t="str">
            <v>end as period</v>
          </cell>
        </row>
        <row r="8824">
          <cell r="A8824"/>
        </row>
        <row r="8825">
          <cell r="A8825" t="str">
            <v xml:space="preserve">from &amp;table Claim, </v>
          </cell>
        </row>
        <row r="8826">
          <cell r="A8826" t="str">
            <v>IW_DEFLT_PRODDB_V.MEDICAL_PRODUCT_CURRENT DrugCurr</v>
          </cell>
        </row>
        <row r="8827">
          <cell r="A8827" t="str">
            <v>&amp;ce_from &amp;schap_from</v>
          </cell>
        </row>
        <row r="8829">
          <cell r="A8829" t="str">
            <v xml:space="preserve">WHERE claim.&amp;CONSTRAINT_LEVEL._operational_id in (select CONSTRAINT_VAR From MWAD_USERDB.&amp;CONSTRAINT_TABLE CONS Group by 1)                                       </v>
          </cell>
        </row>
        <row r="8830">
          <cell r="A8830" t="str">
            <v>&amp;constraint_join1 and (DrugCurr.SPECIALTY_PHCY_IND = '1' )</v>
          </cell>
        </row>
        <row r="8831">
          <cell r="A8831" t="str">
            <v>and</v>
          </cell>
        </row>
        <row r="8832">
          <cell r="A8832" t="str">
            <v>((Claim.&amp;datetype BETWEEN &amp;start1 and &amp;end1) or</v>
          </cell>
        </row>
        <row r="8833">
          <cell r="A8833" t="str">
            <v>(Claim.&amp;datetype BETWEEN &amp;start2 and &amp;end2))</v>
          </cell>
        </row>
        <row r="8834">
          <cell r="A8834" t="str">
            <v xml:space="preserve">and DrugCurr.product_service_id = Claim.bil_product_service_id </v>
          </cell>
        </row>
        <row r="8835">
          <cell r="A8835" t="str">
            <v>&amp;ce_where &amp;schap_where</v>
          </cell>
        </row>
        <row r="8836">
          <cell r="A8836" t="str">
            <v>&amp;custom_constraint &amp;addl_constraint &amp;compounds &amp;specialty &amp;mailretail &amp;bg_constraint &amp;patage_constraint &amp;am_constraint &amp;ex_constraint &amp;ce_constraint &amp;cob_constraint &amp;m_constraint &amp;SSG &amp;ZNC) clm</v>
          </cell>
        </row>
        <row r="8838">
          <cell r="A8838" t="str">
            <v xml:space="preserve">group by   </v>
          </cell>
        </row>
        <row r="8839">
          <cell r="A8839" t="str">
            <v xml:space="preserve">   period, channel, maint, abgcode, formind</v>
          </cell>
        </row>
        <row r="8840">
          <cell r="A8840"/>
        </row>
        <row r="8841">
          <cell r="A8841" t="str">
            <v>order by</v>
          </cell>
        </row>
        <row r="8842">
          <cell r="A8842" t="str">
            <v>period, channel desc, maint, abgcode, formind desc</v>
          </cell>
        </row>
        <row r="8844">
          <cell r="A8844" t="str">
            <v>)</v>
          </cell>
        </row>
        <row r="8845">
          <cell r="A8845" t="str">
            <v xml:space="preserve"> ;</v>
          </cell>
        </row>
        <row r="8846">
          <cell r="A8846"/>
        </row>
        <row r="8847">
          <cell r="A8847" t="str">
            <v>disconnect from odbc;quit ;</v>
          </cell>
        </row>
        <row r="8849">
          <cell r="A8849" t="str">
            <v>/******************************************/</v>
          </cell>
        </row>
        <row r="8850">
          <cell r="A8850" t="str">
            <v>/* Create Basic ADS45 CIQ Data    */;</v>
          </cell>
        </row>
        <row r="8851">
          <cell r="A8851" t="str">
            <v>/*******************************************/</v>
          </cell>
        </row>
        <row r="8854">
          <cell r="A8854" t="str">
            <v>proc sql inobs=max exec noerrorstop;</v>
          </cell>
        </row>
        <row r="8855">
          <cell r="A8855" t="str">
            <v>connect to odbc (dsn=&amp;dsn uid=&amp;user pwd=&amp;iwpwd) ;</v>
          </cell>
        </row>
        <row r="8856">
          <cell r="A8856" t="str">
            <v>create table ads45ciq as</v>
          </cell>
        </row>
        <row r="8857">
          <cell r="A8857" t="str">
            <v>select * from  connection to odbc</v>
          </cell>
        </row>
        <row r="8858">
          <cell r="A8858" t="str">
            <v xml:space="preserve">   (select</v>
          </cell>
        </row>
        <row r="8859">
          <cell r="A8859" t="str">
            <v>clm.period as period,</v>
          </cell>
        </row>
        <row r="8860">
          <cell r="A8860" t="str">
            <v xml:space="preserve">clm.channel as channel, </v>
          </cell>
        </row>
        <row r="8861">
          <cell r="A8861" t="str">
            <v>clm.maint as maint,</v>
          </cell>
        </row>
        <row r="8862">
          <cell r="A8862" t="str">
            <v>clm.abgcode as abgcode,</v>
          </cell>
        </row>
        <row r="8863">
          <cell r="A8863" t="str">
            <v>clm.formind as formind,</v>
          </cell>
        </row>
        <row r="8864">
          <cell r="A8864" t="str">
            <v>sum(clm.nclaims)as nclaims,</v>
          </cell>
        </row>
        <row r="8865">
          <cell r="A8865" t="str">
            <v>sum(clm.days) as days,</v>
          </cell>
        </row>
        <row r="8866">
          <cell r="A8866" t="str">
            <v>sum(clm.awp) as awp,</v>
          </cell>
        </row>
        <row r="8867">
          <cell r="A8867" t="str">
            <v>sum(clm.ingcost) as ingcost,</v>
          </cell>
        </row>
        <row r="8868">
          <cell r="A8868" t="str">
            <v>sum(clm.profee) as profee,</v>
          </cell>
        </row>
        <row r="8869">
          <cell r="A8869" t="str">
            <v>sum(clm.copay) as copay,</v>
          </cell>
        </row>
        <row r="8870">
          <cell r="A8870" t="str">
            <v xml:space="preserve">sum(clm.deduct) as deduct, </v>
          </cell>
        </row>
        <row r="8871">
          <cell r="A8871" t="str">
            <v>sum(clm.tax) as tax,</v>
          </cell>
        </row>
        <row r="8872">
          <cell r="A8872" t="str">
            <v>sum(clm.netcost) as netcost</v>
          </cell>
        </row>
        <row r="8873">
          <cell r="A8873"/>
        </row>
        <row r="8874">
          <cell r="A8874" t="str">
            <v>from</v>
          </cell>
        </row>
        <row r="8875">
          <cell r="A8875" t="str">
            <v xml:space="preserve">(select </v>
          </cell>
        </row>
        <row r="8876">
          <cell r="A8876" t="str">
            <v>(substr('RMM',index('RMO',Claim.mail_retail_cde  ),1)) as channel,</v>
          </cell>
        </row>
        <row r="8877">
          <cell r="A8877" t="str">
            <v>(substr('0111',index('012 ',DrugCurr.MAINTENANCE_DRUG_CDE  ),1)) as maint,</v>
          </cell>
        </row>
        <row r="8878">
          <cell r="A8878" t="str">
            <v>(substr('ABGA',index('ABG ',Claim.&amp;brand_generic  ),1)) as abgcode,</v>
          </cell>
        </row>
        <row r="8879">
          <cell r="A8879" t="str">
            <v>(substr('NYY',index('NY ',Claim.FILL_DRUG_FORMULARY_IND),1)) as formind,</v>
          </cell>
        </row>
        <row r="8880">
          <cell r="A8880" t="str">
            <v>(Claim.claim_count_nbr) as nclaims,</v>
          </cell>
        </row>
        <row r="8881">
          <cell r="A8881" t="str">
            <v>(Claim.fill_days_supply_qty) as days,</v>
          </cell>
        </row>
        <row r="8882">
          <cell r="A8882" t="str">
            <v>(((Claim.&amp;pd_awp._unit_cost_amt (float))  * Claim.inferred_fill_qty  )) as awp,</v>
          </cell>
        </row>
        <row r="8883">
          <cell r="A8883" t="str">
            <v>(Claim.bil_final_ingredient_cost_amt &amp;xcopay) as ingcost,</v>
          </cell>
        </row>
        <row r="8884">
          <cell r="A8884" t="str">
            <v>(claim.bil_dispensing_fee_amt+claim.bil_incentive_fee_total_amt) as profee,</v>
          </cell>
        </row>
        <row r="8885">
          <cell r="A8885" t="str">
            <v>(Claim.bil_derived_copay_amt) as copay,</v>
          </cell>
        </row>
        <row r="8886">
          <cell r="A8886" t="str">
            <v>(Claim.bil_deduct_applied_amt) as deduct ,</v>
          </cell>
        </row>
        <row r="8887">
          <cell r="A8887" t="str">
            <v>(Claim.bil_sales_tax_total_amt) as tax,</v>
          </cell>
        </row>
        <row r="8888">
          <cell r="A8888" t="str">
            <v>(Claim.bil_net_check_amt) as netcost,</v>
          </cell>
        </row>
        <row r="8889">
          <cell r="A8889"/>
        </row>
        <row r="8890">
          <cell r="A8890" t="str">
            <v>/*case</v>
          </cell>
        </row>
        <row r="8891">
          <cell r="A8891" t="str">
            <v xml:space="preserve">when (Claim.&amp;pd_awp._unit_cost_amt (float))  * Claim.inferred_fill_qty   &gt;0 and </v>
          </cell>
        </row>
        <row r="8892">
          <cell r="A8892" t="str">
            <v>1-Claim.bil_final_ingredient_cost_amt /((Claim.&amp;pd_awp._unit_cost_amt (float))* Claim.inferred_fill_qty) &gt;&amp;max_discount</v>
          </cell>
        </row>
        <row r="8893">
          <cell r="A8893" t="str">
            <v>then  ((Claim.bil_final_ingredient_cost_amt)/.85)</v>
          </cell>
        </row>
        <row r="8894">
          <cell r="A8894" t="str">
            <v>else ((Claim.&amp;pd_awp._unit_cost_amt (float))* Claim.inferred_fill_qty)</v>
          </cell>
        </row>
        <row r="8895">
          <cell r="A8895" t="str">
            <v>end as awp,*/</v>
          </cell>
        </row>
        <row r="8896">
          <cell r="A8896" t="str">
            <v>case</v>
          </cell>
        </row>
        <row r="8897">
          <cell r="A8897" t="str">
            <v>when Claim.&amp;datetype BETWEEN &amp;start1 and &amp;end1 then 'Period1'</v>
          </cell>
        </row>
        <row r="8898">
          <cell r="A8898" t="str">
            <v>when Claim.&amp;datetype BETWEEN &amp;start2 and &amp;end2 then 'Period2'</v>
          </cell>
        </row>
        <row r="8899">
          <cell r="A8899" t="str">
            <v>end as period</v>
          </cell>
        </row>
        <row r="8900">
          <cell r="A8900"/>
        </row>
        <row r="8901">
          <cell r="A8901" t="str">
            <v xml:space="preserve">from &amp;table Claim, </v>
          </cell>
        </row>
        <row r="8902">
          <cell r="A8902" t="str">
            <v>IW_DEFLT_PRODDB_V.MEDICAL_PRODUCT_CURRENT DrugCurr</v>
          </cell>
        </row>
        <row r="8903">
          <cell r="A8903" t="str">
            <v>&amp;ce_from &amp;schap_from</v>
          </cell>
        </row>
        <row r="8905">
          <cell r="A8905" t="str">
            <v xml:space="preserve">WHERE claim.&amp;CONSTRAINT_LEVEL._operational_id in (select CONSTRAINT_VAR From MWAD_USERDB.&amp;CONSTRAINT_TABLE CONS Group by 1)                                       </v>
          </cell>
        </row>
        <row r="8906">
          <cell r="A8906" t="str">
            <v>&amp;constraint_join1 and (Claim.FILL_DAYS_SUPPLY_QTY BETWEEN -45 AND 45)</v>
          </cell>
        </row>
        <row r="8907">
          <cell r="A8907" t="str">
            <v xml:space="preserve">    and</v>
          </cell>
        </row>
        <row r="8908">
          <cell r="A8908" t="str">
            <v xml:space="preserve">   ((Claim.&amp;datetype BETWEEN &amp;start1 and &amp;end1) or</v>
          </cell>
        </row>
        <row r="8909">
          <cell r="A8909" t="str">
            <v xml:space="preserve">   (Claim.&amp;datetype BETWEEN &amp;start2 and &amp;end2))</v>
          </cell>
        </row>
        <row r="8910">
          <cell r="A8910" t="str">
            <v xml:space="preserve">and DrugCurr.product_service_id = Claim.bil_product_service_id </v>
          </cell>
        </row>
        <row r="8911">
          <cell r="A8911" t="str">
            <v>&amp;ce_where &amp;schap_where</v>
          </cell>
        </row>
        <row r="8912">
          <cell r="A8912" t="str">
            <v>&amp;custom_constraint &amp;addl_constraint &amp;compounds &amp;specialty &amp;mailretail &amp;bg_constraint &amp;patage_constraint &amp;am_constraint &amp;ex_constraint &amp;ce_constraint &amp;cob_constraint &amp;m_constraint &amp;SSG &amp;ZNC) clm</v>
          </cell>
        </row>
        <row r="8913">
          <cell r="A8913"/>
        </row>
        <row r="8914">
          <cell r="A8914" t="str">
            <v xml:space="preserve">group by   </v>
          </cell>
        </row>
        <row r="8915">
          <cell r="A8915" t="str">
            <v>period, channel, maint, abgcode, formind</v>
          </cell>
        </row>
        <row r="8916">
          <cell r="A8916"/>
        </row>
        <row r="8917">
          <cell r="A8917" t="str">
            <v>order by</v>
          </cell>
        </row>
        <row r="8918">
          <cell r="A8918" t="str">
            <v>period, channel desc, maint, abgcode, formind desc</v>
          </cell>
        </row>
        <row r="8920">
          <cell r="A8920" t="str">
            <v>)</v>
          </cell>
        </row>
        <row r="8921">
          <cell r="A8921" t="str">
            <v xml:space="preserve"> ;</v>
          </cell>
        </row>
        <row r="8922">
          <cell r="A8922"/>
        </row>
        <row r="8923">
          <cell r="A8923" t="str">
            <v>disconnect from odbc;quit ;</v>
          </cell>
        </row>
        <row r="8925">
          <cell r="A8925" t="str">
            <v>/******************************************/</v>
          </cell>
        </row>
        <row r="8926">
          <cell r="A8926" t="str">
            <v>/* Create Basic ADS10 CIQ Data */;</v>
          </cell>
        </row>
        <row r="8927">
          <cell r="A8927" t="str">
            <v>/*******************************************/</v>
          </cell>
        </row>
        <row r="8930">
          <cell r="A8930" t="str">
            <v>proc sql inobs=max exec noerrorstop;</v>
          </cell>
        </row>
        <row r="8931">
          <cell r="A8931" t="str">
            <v>connect to odbc (dsn=&amp;dsn uid=&amp;user pwd=&amp;iwpwd) ;</v>
          </cell>
        </row>
        <row r="8932">
          <cell r="A8932" t="str">
            <v>create table ADS10ciq as</v>
          </cell>
        </row>
        <row r="8933">
          <cell r="A8933" t="str">
            <v>select * from  connection to odbc</v>
          </cell>
        </row>
        <row r="8934">
          <cell r="A8934" t="str">
            <v xml:space="preserve">   (select</v>
          </cell>
        </row>
        <row r="8935">
          <cell r="A8935" t="str">
            <v>clm.period as period,</v>
          </cell>
        </row>
        <row r="8936">
          <cell r="A8936" t="str">
            <v xml:space="preserve">clm.channel as channel, </v>
          </cell>
        </row>
        <row r="8937">
          <cell r="A8937" t="str">
            <v>clm.maint as maint,</v>
          </cell>
        </row>
        <row r="8938">
          <cell r="A8938" t="str">
            <v>clm.abgcode as abgcode,</v>
          </cell>
        </row>
        <row r="8939">
          <cell r="A8939" t="str">
            <v>clm.formind as formind,</v>
          </cell>
        </row>
        <row r="8940">
          <cell r="A8940" t="str">
            <v>sum(clm.nclaims)as nclaims,</v>
          </cell>
        </row>
        <row r="8941">
          <cell r="A8941" t="str">
            <v>sum(clm.days) as days,</v>
          </cell>
        </row>
        <row r="8942">
          <cell r="A8942" t="str">
            <v>sum(clm.awp) as awp,</v>
          </cell>
        </row>
        <row r="8943">
          <cell r="A8943" t="str">
            <v>sum(clm.ingcost) as ingcost,</v>
          </cell>
        </row>
        <row r="8944">
          <cell r="A8944" t="str">
            <v>sum(clm.profee) as profee,</v>
          </cell>
        </row>
        <row r="8945">
          <cell r="A8945" t="str">
            <v>sum(clm.copay) as copay,</v>
          </cell>
        </row>
        <row r="8946">
          <cell r="A8946" t="str">
            <v xml:space="preserve">sum(clm.deduct) as deduct, </v>
          </cell>
        </row>
        <row r="8947">
          <cell r="A8947" t="str">
            <v>sum(clm.tax) as tax,</v>
          </cell>
        </row>
        <row r="8948">
          <cell r="A8948" t="str">
            <v>sum(clm.netcost) as netcost</v>
          </cell>
        </row>
        <row r="8949">
          <cell r="A8949"/>
        </row>
        <row r="8950">
          <cell r="A8950" t="str">
            <v>from</v>
          </cell>
        </row>
        <row r="8951">
          <cell r="A8951" t="str">
            <v xml:space="preserve">(select </v>
          </cell>
        </row>
        <row r="8952">
          <cell r="A8952" t="str">
            <v>(substr('RMM',index('RMO',Claim.mail_retail_cde  ),1)) as channel,</v>
          </cell>
        </row>
        <row r="8953">
          <cell r="A8953" t="str">
            <v>(substr('0111',index('012 ',DrugCurr.MAINTENANCE_DRUG_CDE  ),1)) as maint,</v>
          </cell>
        </row>
        <row r="8954">
          <cell r="A8954" t="str">
            <v>(substr('ABGA',index('ABG ',Claim.&amp;brand_generic  ),1)) as abgcode,</v>
          </cell>
        </row>
        <row r="8955">
          <cell r="A8955" t="str">
            <v>(substr('NYY',index('NY ',Claim.FILL_DRUG_FORMULARY_IND),1)) as formind,</v>
          </cell>
        </row>
        <row r="8956">
          <cell r="A8956" t="str">
            <v>(Claim.claim_count_nbr) as nclaims,</v>
          </cell>
        </row>
        <row r="8957">
          <cell r="A8957" t="str">
            <v>(Claim.fill_days_supply_qty) as days,</v>
          </cell>
        </row>
        <row r="8958">
          <cell r="A8958" t="str">
            <v>(((Claim.&amp;pd_awp._unit_cost_amt (float))  * Claim.inferred_fill_qty  )) as awp,</v>
          </cell>
        </row>
        <row r="8959">
          <cell r="A8959" t="str">
            <v>(Claim.bil_final_ingredient_cost_amt &amp;xcopay) as ingcost,</v>
          </cell>
        </row>
        <row r="8960">
          <cell r="A8960" t="str">
            <v>(claim.bil_dispensing_fee_amt+claim.bil_incentive_fee_total_amt) as profee,</v>
          </cell>
        </row>
        <row r="8961">
          <cell r="A8961" t="str">
            <v>(Claim.bil_derived_copay_amt) as copay,</v>
          </cell>
        </row>
        <row r="8962">
          <cell r="A8962" t="str">
            <v>(Claim.bil_deduct_applied_amt) as deduct ,</v>
          </cell>
        </row>
        <row r="8963">
          <cell r="A8963" t="str">
            <v>(Claim.bil_sales_tax_total_amt) as tax,</v>
          </cell>
        </row>
        <row r="8964">
          <cell r="A8964" t="str">
            <v>(Claim.bil_net_check_amt) as netcost,</v>
          </cell>
        </row>
        <row r="8965">
          <cell r="A8965"/>
        </row>
        <row r="8966">
          <cell r="A8966" t="str">
            <v>/*case</v>
          </cell>
        </row>
        <row r="8967">
          <cell r="A8967" t="str">
            <v xml:space="preserve">when (Claim.&amp;pd_awp._unit_cost_amt (float))  * Claim.inferred_fill_qty   &gt;0 and </v>
          </cell>
        </row>
        <row r="8968">
          <cell r="A8968" t="str">
            <v>1-Claim.bil_final_ingredient_cost_amt /((Claim.&amp;pd_awp._unit_cost_amt (float))* Claim.inferred_fill_qty) &gt;&amp;max_discount</v>
          </cell>
        </row>
        <row r="8969">
          <cell r="A8969" t="str">
            <v>then  ((Claim.bil_final_ingredient_cost_amt)/.85)</v>
          </cell>
        </row>
        <row r="8970">
          <cell r="A8970" t="str">
            <v>else ((Claim.&amp;pd_awp._unit_cost_amt (float))* Claim.inferred_fill_qty)</v>
          </cell>
        </row>
        <row r="8971">
          <cell r="A8971" t="str">
            <v>end as awp,*/</v>
          </cell>
        </row>
        <row r="8972">
          <cell r="A8972" t="str">
            <v>case</v>
          </cell>
        </row>
        <row r="8973">
          <cell r="A8973" t="str">
            <v>when Claim.&amp;datetype BETWEEN &amp;start1 and &amp;end1 then 'Period1'</v>
          </cell>
        </row>
        <row r="8974">
          <cell r="A8974" t="str">
            <v>when Claim.&amp;datetype BETWEEN &amp;start2 and &amp;end2 then 'Period2'</v>
          </cell>
        </row>
        <row r="8975">
          <cell r="A8975" t="str">
            <v>end as period</v>
          </cell>
        </row>
        <row r="8976">
          <cell r="A8976"/>
        </row>
        <row r="8977">
          <cell r="A8977" t="str">
            <v xml:space="preserve">from &amp;table Claim, </v>
          </cell>
        </row>
        <row r="8978">
          <cell r="A8978" t="str">
            <v>IW_DEFLT_PRODDB_V.MEDICAL_PRODUCT_CURRENT DrugCurr</v>
          </cell>
        </row>
        <row r="8979">
          <cell r="A8979" t="str">
            <v>&amp;ce_from &amp;schap_from</v>
          </cell>
        </row>
        <row r="8981">
          <cell r="A8981" t="str">
            <v xml:space="preserve">WHERE claim.&amp;CONSTRAINT_LEVEL._operational_id in (select CONSTRAINT_VAR From MWAD_USERDB.&amp;CONSTRAINT_TABLE CONS Group by 1)                                       </v>
          </cell>
        </row>
        <row r="8982">
          <cell r="A8982" t="str">
            <v xml:space="preserve">&amp;constraint_join1 and (Claim.FILL_DAYS_SUPPLY_QTY BETWEEN -10 AND 10) </v>
          </cell>
        </row>
        <row r="8983">
          <cell r="A8983" t="str">
            <v>and</v>
          </cell>
        </row>
        <row r="8984">
          <cell r="A8984" t="str">
            <v>((Claim.&amp;datetype BETWEEN &amp;start1 and &amp;end1) or</v>
          </cell>
        </row>
        <row r="8985">
          <cell r="A8985" t="str">
            <v>(Claim.&amp;datetype BETWEEN &amp;start2 and &amp;end2))</v>
          </cell>
        </row>
        <row r="8986">
          <cell r="A8986" t="str">
            <v xml:space="preserve">and DrugCurr.product_service_id = Claim.bil_product_service_id </v>
          </cell>
        </row>
        <row r="8987">
          <cell r="A8987" t="str">
            <v>&amp;ce_where &amp;schap_where</v>
          </cell>
        </row>
        <row r="8988">
          <cell r="A8988" t="str">
            <v>&amp;custom_constraint &amp;addl_constraint &amp;compounds &amp;specialty &amp;mailretail &amp;bg_constraint &amp;patage_constraint &amp;am_constraint &amp;ex_constraint &amp;ce_constraint &amp;cob_constraint &amp;m_constraint &amp;SSG &amp;ZNC) clm</v>
          </cell>
        </row>
        <row r="8989">
          <cell r="A8989"/>
        </row>
        <row r="8990">
          <cell r="A8990" t="str">
            <v xml:space="preserve">group by   </v>
          </cell>
        </row>
        <row r="8991">
          <cell r="A8991" t="str">
            <v>period, channel, maint, abgcode, formind</v>
          </cell>
        </row>
        <row r="8992">
          <cell r="A8992"/>
        </row>
        <row r="8993">
          <cell r="A8993" t="str">
            <v>order by</v>
          </cell>
        </row>
        <row r="8994">
          <cell r="A8994" t="str">
            <v>period, channel desc, maint, abgcode, formind desc</v>
          </cell>
        </row>
        <row r="8996">
          <cell r="A8996" t="str">
            <v>)</v>
          </cell>
        </row>
        <row r="8997">
          <cell r="A8997" t="str">
            <v xml:space="preserve"> ;</v>
          </cell>
        </row>
        <row r="8998">
          <cell r="A8998"/>
        </row>
        <row r="8999">
          <cell r="A8999" t="str">
            <v>disconnect from odbc;quit ;</v>
          </cell>
        </row>
        <row r="9001">
          <cell r="A9001" t="str">
            <v>/******************************************/</v>
          </cell>
        </row>
        <row r="9002">
          <cell r="A9002" t="str">
            <v>/* Create Basic ALT CIQ Data           */</v>
          </cell>
        </row>
        <row r="9003">
          <cell r="A9003" t="str">
            <v>/******************************************/</v>
          </cell>
        </row>
        <row r="9006">
          <cell r="A9006" t="str">
            <v>proc sql inobs=max exec noerrorstop;</v>
          </cell>
        </row>
        <row r="9007">
          <cell r="A9007" t="str">
            <v>connect to odbc (dsn=&amp;dsn uid=&amp;user pwd=&amp;iwpwd) ;</v>
          </cell>
        </row>
        <row r="9008">
          <cell r="A9008" t="str">
            <v>create table ALTciq as</v>
          </cell>
        </row>
        <row r="9009">
          <cell r="A9009" t="str">
            <v>select * from  connection to odbc</v>
          </cell>
        </row>
        <row r="9010">
          <cell r="A9010" t="str">
            <v xml:space="preserve">   (select</v>
          </cell>
        </row>
        <row r="9011">
          <cell r="A9011" t="str">
            <v>clm.period as period,</v>
          </cell>
        </row>
        <row r="9012">
          <cell r="A9012" t="str">
            <v xml:space="preserve">clm.channel as channel, </v>
          </cell>
        </row>
        <row r="9013">
          <cell r="A9013" t="str">
            <v>clm.maint as maint,</v>
          </cell>
        </row>
        <row r="9014">
          <cell r="A9014" t="str">
            <v>clm.abgcode as abgcode,</v>
          </cell>
        </row>
        <row r="9015">
          <cell r="A9015" t="str">
            <v>clm.formind as formind,</v>
          </cell>
        </row>
        <row r="9016">
          <cell r="A9016" t="str">
            <v>sum(clm.nclaims)as nclaims,</v>
          </cell>
        </row>
        <row r="9017">
          <cell r="A9017" t="str">
            <v>sum(clm.days) as days,</v>
          </cell>
        </row>
        <row r="9018">
          <cell r="A9018" t="str">
            <v>sum(clm.awp) as awp,</v>
          </cell>
        </row>
        <row r="9019">
          <cell r="A9019" t="str">
            <v>sum(clm.ingcost) as ingcost,</v>
          </cell>
        </row>
        <row r="9020">
          <cell r="A9020" t="str">
            <v>sum(clm.profee) as profee,</v>
          </cell>
        </row>
        <row r="9021">
          <cell r="A9021" t="str">
            <v>sum(clm.copay) as copay,</v>
          </cell>
        </row>
        <row r="9022">
          <cell r="A9022" t="str">
            <v xml:space="preserve">sum(clm.deduct) as deduct, </v>
          </cell>
        </row>
        <row r="9023">
          <cell r="A9023" t="str">
            <v>sum(clm.tax) as tax,</v>
          </cell>
        </row>
        <row r="9024">
          <cell r="A9024" t="str">
            <v>sum(clm.netcost) as netcost</v>
          </cell>
        </row>
        <row r="9025">
          <cell r="A9025"/>
        </row>
        <row r="9026">
          <cell r="A9026" t="str">
            <v>from</v>
          </cell>
        </row>
        <row r="9027">
          <cell r="A9027" t="str">
            <v xml:space="preserve">(select </v>
          </cell>
        </row>
        <row r="9028">
          <cell r="A9028" t="str">
            <v>(substr('RMM',index('RMO',Claim.mail_retail_cde  ),1)) as channel,</v>
          </cell>
        </row>
        <row r="9029">
          <cell r="A9029" t="str">
            <v>(substr('0111',index('012 ',DrugCurr.MAINTENANCE_DRUG_CDE  ),1)) as maint,</v>
          </cell>
        </row>
        <row r="9030">
          <cell r="A9030" t="str">
            <v>(substr('ABGA',index('ABG ',Claim.&amp;brand_generic2  ),1)) as abgcode,</v>
          </cell>
        </row>
        <row r="9031">
          <cell r="A9031" t="str">
            <v>(substr('NYY',index('NY ',Claim.FILL_DRUG_FORMULARY_IND),1)) as formind,</v>
          </cell>
        </row>
        <row r="9032">
          <cell r="A9032" t="str">
            <v>(Claim.claim_count_nbr) as nclaims,</v>
          </cell>
        </row>
        <row r="9033">
          <cell r="A9033" t="str">
            <v>(Claim.fill_days_supply_qty) as days,</v>
          </cell>
        </row>
        <row r="9034">
          <cell r="A9034" t="str">
            <v>(((Claim.&amp;pd_awp._unit_cost_amt (float))  * Claim.inferred_fill_qty  )) as awp,</v>
          </cell>
        </row>
        <row r="9035">
          <cell r="A9035" t="str">
            <v>(Claim.bil_final_ingredient_cost_amt &amp;xcopay) as ingcost,</v>
          </cell>
        </row>
        <row r="9036">
          <cell r="A9036" t="str">
            <v>(claim.bil_dispensing_fee_amt+claim.bil_incentive_fee_total_amt) as profee,</v>
          </cell>
        </row>
        <row r="9037">
          <cell r="A9037" t="str">
            <v>(Claim.bil_derived_copay_amt) as copay,</v>
          </cell>
        </row>
        <row r="9038">
          <cell r="A9038" t="str">
            <v>(Claim.bil_deduct_applied_amt) as deduct ,</v>
          </cell>
        </row>
        <row r="9039">
          <cell r="A9039" t="str">
            <v>(Claim.bil_sales_tax_total_amt) as tax,</v>
          </cell>
        </row>
        <row r="9040">
          <cell r="A9040" t="str">
            <v>(Claim.bil_net_check_amt) as netcost,</v>
          </cell>
        </row>
        <row r="9041">
          <cell r="A9041"/>
        </row>
        <row r="9042">
          <cell r="A9042" t="str">
            <v>/*case</v>
          </cell>
        </row>
        <row r="9043">
          <cell r="A9043" t="str">
            <v xml:space="preserve">when (Claim.&amp;pd_awp._unit_cost_amt (float))  * Claim.inferred_fill_qty   &gt;0 and </v>
          </cell>
        </row>
        <row r="9044">
          <cell r="A9044" t="str">
            <v>1-Claim.bil_final_ingredient_cost_amt /((Claim.&amp;pd_awp._unit_cost_amt (float))* Claim.inferred_fill_qty) &gt;&amp;max_discount</v>
          </cell>
        </row>
        <row r="9045">
          <cell r="A9045" t="str">
            <v>then  ((Claim.bil_final_ingredient_cost_amt)/.85)</v>
          </cell>
        </row>
        <row r="9046">
          <cell r="A9046" t="str">
            <v>else ((Claim.&amp;pd_awp._unit_cost_amt (float))* Claim.inferred_fill_qty)</v>
          </cell>
        </row>
        <row r="9047">
          <cell r="A9047" t="str">
            <v>end as awp,*/</v>
          </cell>
        </row>
        <row r="9048">
          <cell r="A9048" t="str">
            <v>case</v>
          </cell>
        </row>
        <row r="9049">
          <cell r="A9049" t="str">
            <v>when Claim.&amp;datetype BETWEEN &amp;start1 and &amp;end1 then 'Period1'</v>
          </cell>
        </row>
        <row r="9050">
          <cell r="A9050" t="str">
            <v>when Claim.&amp;datetype BETWEEN &amp;start2 and &amp;end2 then 'Period2'</v>
          </cell>
        </row>
        <row r="9051">
          <cell r="A9051" t="str">
            <v>end as period</v>
          </cell>
        </row>
        <row r="9052">
          <cell r="A9052"/>
        </row>
        <row r="9053">
          <cell r="A9053" t="str">
            <v xml:space="preserve">from &amp;table Claim, </v>
          </cell>
        </row>
        <row r="9054">
          <cell r="A9054" t="str">
            <v>IW_DEFLT_PRODDB_V.MEDICAL_PRODUCT_CURRENT DrugCurr</v>
          </cell>
        </row>
        <row r="9055">
          <cell r="A9055" t="str">
            <v>&amp;ce_from &amp;schap_from</v>
          </cell>
        </row>
        <row r="9057">
          <cell r="A9057" t="str">
            <v xml:space="preserve">WHERE claim.&amp;CONSTRAINT_LEVEL._operational_id in (select CONSTRAINT_VAR From MWAD_USERDB.&amp;CONSTRAINT_TABLE CONS Group by 1)                                       </v>
          </cell>
        </row>
        <row r="9058">
          <cell r="A9058" t="str">
            <v>&amp;constraint_join1</v>
          </cell>
        </row>
        <row r="9059">
          <cell r="A9059" t="str">
            <v>and</v>
          </cell>
        </row>
        <row r="9060">
          <cell r="A9060" t="str">
            <v>((Claim.&amp;datetype BETWEEN &amp;start1 and &amp;end1) or</v>
          </cell>
        </row>
        <row r="9061">
          <cell r="A9061" t="str">
            <v>(Claim.&amp;datetype BETWEEN &amp;start2 and &amp;end2))</v>
          </cell>
        </row>
        <row r="9062">
          <cell r="A9062" t="str">
            <v xml:space="preserve">and DrugCurr.product_service_id = Claim.bil_product_service_id </v>
          </cell>
        </row>
        <row r="9063">
          <cell r="A9063" t="str">
            <v>&amp;ce_where &amp;schap_where</v>
          </cell>
        </row>
        <row r="9064">
          <cell r="A9064" t="str">
            <v>&amp;custom_constraint &amp;addl_constraint &amp;compounds &amp;specialty &amp;mailretail &amp;bg_constraint &amp;patage_constraint &amp;am_constraint &amp;ex_constraint &amp;ce_constraint &amp;cob_constraint &amp;m_constraint &amp;SSG &amp;ZNC) clm</v>
          </cell>
        </row>
        <row r="9066">
          <cell r="A9066" t="str">
            <v xml:space="preserve">group by   </v>
          </cell>
        </row>
        <row r="9067">
          <cell r="A9067" t="str">
            <v xml:space="preserve">   period, channel, maint, abgcode, formind</v>
          </cell>
        </row>
        <row r="9068">
          <cell r="A9068"/>
        </row>
        <row r="9069">
          <cell r="A9069" t="str">
            <v>order by</v>
          </cell>
        </row>
        <row r="9070">
          <cell r="A9070" t="str">
            <v>period, channel desc, maint, abgcode, formind desc</v>
          </cell>
        </row>
        <row r="9072">
          <cell r="A9072" t="str">
            <v>)</v>
          </cell>
        </row>
        <row r="9073">
          <cell r="A9073" t="str">
            <v xml:space="preserve"> ;</v>
          </cell>
        </row>
        <row r="9074">
          <cell r="A9074"/>
        </row>
        <row r="9075">
          <cell r="A9075" t="str">
            <v>disconnect from odbc;quit ;</v>
          </cell>
        </row>
        <row r="9079">
          <cell r="A9079" t="str">
            <v>/* Create Basic Patient Count Data */</v>
          </cell>
        </row>
        <row r="9080">
          <cell r="A9080" t="str">
            <v>proc sql inobs=max exec noerrorstop;</v>
          </cell>
        </row>
        <row r="9081">
          <cell r="A9081" t="str">
            <v>connect to odbc (dsn=&amp;dsn uid=&amp;user pwd=&amp;iwpwd) ;</v>
          </cell>
        </row>
        <row r="9082">
          <cell r="A9082" t="str">
            <v>create table pats_chan_gen as</v>
          </cell>
        </row>
        <row r="9083">
          <cell r="A9083" t="str">
            <v>select * from  connection to odbc</v>
          </cell>
        </row>
        <row r="9084">
          <cell r="A9084" t="str">
            <v xml:space="preserve">  (select</v>
          </cell>
        </row>
        <row r="9085">
          <cell r="A9085" t="str">
            <v>(substr('RMM',index('RMO',Claim.mail_retail_cde  ),1)) as channel,</v>
          </cell>
        </row>
        <row r="9086">
          <cell r="A9086" t="str">
            <v>(substr('MFF',index('MF ',Claim.CLAIM_PATIENT_GENDER_CDE  ),1)) as gender,</v>
          </cell>
        </row>
        <row r="9087">
          <cell r="A9087" t="str">
            <v xml:space="preserve"> /*Claim.CLAIM_PATIENT_GENDER_CDE as gender,*/</v>
          </cell>
        </row>
        <row r="9088">
          <cell r="A9088" t="str">
            <v xml:space="preserve">   COUNT (distinct Claim.patient_id) as npats,</v>
          </cell>
        </row>
        <row r="9089">
          <cell r="A9089" t="str">
            <v>COUNT (distinct Claim.client_elig_membership_id) as users,</v>
          </cell>
        </row>
        <row r="9090">
          <cell r="A9090" t="str">
            <v xml:space="preserve">    case</v>
          </cell>
        </row>
        <row r="9091">
          <cell r="A9091" t="str">
            <v xml:space="preserve">     when Claim.&amp;datetype BETWEEN &amp;start1 and &amp;end1 then 'Period1'</v>
          </cell>
        </row>
        <row r="9092">
          <cell r="A9092" t="str">
            <v xml:space="preserve">     when Claim.&amp;datetype BETWEEN &amp;start2 and &amp;end2 then 'Period2'</v>
          </cell>
        </row>
        <row r="9093">
          <cell r="A9093" t="str">
            <v xml:space="preserve">    end as period   </v>
          </cell>
        </row>
        <row r="9095">
          <cell r="A9095" t="str">
            <v xml:space="preserve">from &amp;table Claim, </v>
          </cell>
        </row>
        <row r="9096">
          <cell r="A9096" t="str">
            <v>IW_DEFLT_PRODDB_V.MEDICAL_PRODUCT_CURRENT DrugCurr</v>
          </cell>
        </row>
        <row r="9097">
          <cell r="A9097" t="str">
            <v>&amp;ce_from &amp;schap_from</v>
          </cell>
        </row>
        <row r="9100">
          <cell r="A9100" t="str">
            <v xml:space="preserve">WHERE claim.&amp;CONSTRAINT_LEVEL._operational_id in (select CONSTRAINT_VAR From MWAD_USERDB.&amp;CONSTRAINT_TABLE CONS Group by 1)                                       </v>
          </cell>
        </row>
        <row r="9101">
          <cell r="A9101" t="str">
            <v>&amp;constraint_join1</v>
          </cell>
        </row>
        <row r="9102">
          <cell r="A9102" t="str">
            <v xml:space="preserve"> AND  ((Claim.&amp;datetype BETWEEN &amp;start1 and &amp;end1) or</v>
          </cell>
        </row>
        <row r="9103">
          <cell r="A9103" t="str">
            <v xml:space="preserve">   (Claim.&amp;datetype BETWEEN &amp;start2 and &amp;end2))</v>
          </cell>
        </row>
        <row r="9105">
          <cell r="A9105" t="str">
            <v>and DrugCurr.PRODUCT_SERVICE_ID = Claim.BIL_PRODUCT_SERVICE_ID</v>
          </cell>
        </row>
        <row r="9106">
          <cell r="A9106" t="str">
            <v>&amp;ce_where &amp;schap_where</v>
          </cell>
        </row>
        <row r="9107">
          <cell r="A9107" t="str">
            <v>&amp;custom_constraint &amp;addl_constraint &amp;compounds &amp;specialty &amp;mailretail &amp;bg_constraint &amp;patage_constraint &amp;am_constraint &amp;ex_constraint &amp;ce_constraint &amp;cob_constraint &amp;m_constraint &amp;SSG &amp;ZNC</v>
          </cell>
        </row>
        <row r="9110">
          <cell r="A9110" t="str">
            <v>group by</v>
          </cell>
        </row>
        <row r="9111">
          <cell r="A9111" t="str">
            <v xml:space="preserve">     period, channel, gender</v>
          </cell>
        </row>
        <row r="9113">
          <cell r="A9113" t="str">
            <v>Order by</v>
          </cell>
        </row>
        <row r="9114">
          <cell r="A9114" t="str">
            <v xml:space="preserve">   Period, channel, gender   </v>
          </cell>
        </row>
        <row r="9115">
          <cell r="A9115" t="str">
            <v>)</v>
          </cell>
        </row>
        <row r="9116">
          <cell r="A9116" t="str">
            <v>;</v>
          </cell>
        </row>
        <row r="9119">
          <cell r="A9119" t="str">
            <v>create table pats_channel as</v>
          </cell>
        </row>
        <row r="9120">
          <cell r="A9120" t="str">
            <v>select * from  connection to odbc</v>
          </cell>
        </row>
        <row r="9121">
          <cell r="A9121" t="str">
            <v xml:space="preserve">  (select</v>
          </cell>
        </row>
        <row r="9122">
          <cell r="A9122" t="str">
            <v xml:space="preserve"> (substr('RMM',index('RMO',Claim.mail_retail_cde  ),1)) as channel,</v>
          </cell>
        </row>
        <row r="9123">
          <cell r="A9123" t="str">
            <v xml:space="preserve">   COUNT (distinct Claim.patient_id) as npats,</v>
          </cell>
        </row>
        <row r="9124">
          <cell r="A9124" t="str">
            <v>COUNT (distinct Claim.client_elig_membership_id) as users,</v>
          </cell>
        </row>
        <row r="9125">
          <cell r="A9125" t="str">
            <v xml:space="preserve">    case</v>
          </cell>
        </row>
        <row r="9126">
          <cell r="A9126" t="str">
            <v xml:space="preserve">     when Claim.&amp;datetype BETWEEN &amp;start1 and &amp;end1 then 'Period1'</v>
          </cell>
        </row>
        <row r="9127">
          <cell r="A9127" t="str">
            <v xml:space="preserve">     when Claim.&amp;datetype BETWEEN &amp;start2 and &amp;end2 then 'Period2'</v>
          </cell>
        </row>
        <row r="9128">
          <cell r="A9128" t="str">
            <v xml:space="preserve">    end as period   </v>
          </cell>
        </row>
        <row r="9130">
          <cell r="A9130" t="str">
            <v xml:space="preserve">from &amp;table Claim, </v>
          </cell>
        </row>
        <row r="9131">
          <cell r="A9131" t="str">
            <v>IW_DEFLT_PRODDB_V.MEDICAL_PRODUCT_CURRENT DrugCurr</v>
          </cell>
        </row>
        <row r="9132">
          <cell r="A9132" t="str">
            <v>&amp;ce_from &amp;schap_from</v>
          </cell>
        </row>
        <row r="9134">
          <cell r="A9134" t="str">
            <v xml:space="preserve">WHERE claim.&amp;CONSTRAINT_LEVEL._operational_id in (select CONSTRAINT_VAR From MWAD_USERDB.&amp;CONSTRAINT_TABLE CONS Group by 1)                                       </v>
          </cell>
        </row>
        <row r="9135">
          <cell r="A9135" t="str">
            <v>&amp;constraint_join1</v>
          </cell>
        </row>
        <row r="9136">
          <cell r="A9136" t="str">
            <v xml:space="preserve"> AND  ((Claim.&amp;datetype BETWEEN &amp;start1 and &amp;end1) or</v>
          </cell>
        </row>
        <row r="9137">
          <cell r="A9137" t="str">
            <v xml:space="preserve">   (Claim.&amp;datetype BETWEEN &amp;start2 and &amp;end2))</v>
          </cell>
        </row>
        <row r="9139">
          <cell r="A9139" t="str">
            <v>and DrugCurr.PRODUCT_SERVICE_ID = Claim.BIL_PRODUCT_SERVICE_ID</v>
          </cell>
        </row>
        <row r="9140">
          <cell r="A9140" t="str">
            <v>&amp;ce_where &amp;schap_where</v>
          </cell>
        </row>
        <row r="9141">
          <cell r="A9141" t="str">
            <v>&amp;custom_constraint &amp;addl_constraint &amp;compounds &amp;specialty &amp;mailretail &amp;bg_constraint &amp;patage_constraint &amp;am_constraint &amp;ex_constraint &amp;ce_constraint &amp;cob_constraint &amp;m_constraint &amp;SSG &amp;ZNC</v>
          </cell>
        </row>
        <row r="9144">
          <cell r="A9144" t="str">
            <v>group by</v>
          </cell>
        </row>
        <row r="9145">
          <cell r="A9145" t="str">
            <v xml:space="preserve">     period, channel</v>
          </cell>
        </row>
        <row r="9147">
          <cell r="A9147" t="str">
            <v>Order by</v>
          </cell>
        </row>
        <row r="9148">
          <cell r="A9148" t="str">
            <v xml:space="preserve">   Period, channel   </v>
          </cell>
        </row>
        <row r="9149">
          <cell r="A9149" t="str">
            <v>)</v>
          </cell>
        </row>
        <row r="9150">
          <cell r="A9150" t="str">
            <v>;</v>
          </cell>
        </row>
        <row r="9153">
          <cell r="A9153" t="str">
            <v>create table sppats_channel as</v>
          </cell>
        </row>
        <row r="9154">
          <cell r="A9154" t="str">
            <v>select * from  connection to odbc</v>
          </cell>
        </row>
        <row r="9155">
          <cell r="A9155" t="str">
            <v xml:space="preserve">  (select</v>
          </cell>
        </row>
        <row r="9156">
          <cell r="A9156" t="str">
            <v xml:space="preserve"> (substr('RMM',index('RMO',Claim.mail_retail_cde  ),1)) as channel,</v>
          </cell>
        </row>
        <row r="9157">
          <cell r="A9157" t="str">
            <v xml:space="preserve">   COUNT (distinct Claim.patient_id) as npats,</v>
          </cell>
        </row>
        <row r="9158">
          <cell r="A9158" t="str">
            <v>COUNT (distinct Claim.client_elig_membership_id) as users,</v>
          </cell>
        </row>
        <row r="9159">
          <cell r="A9159" t="str">
            <v xml:space="preserve">    case</v>
          </cell>
        </row>
        <row r="9160">
          <cell r="A9160" t="str">
            <v xml:space="preserve">     when Claim.&amp;datetype BETWEEN &amp;start1 and &amp;end1 then 'Period1'</v>
          </cell>
        </row>
        <row r="9161">
          <cell r="A9161" t="str">
            <v xml:space="preserve">     when Claim.&amp;datetype BETWEEN &amp;start2 and &amp;end2 then 'Period2'</v>
          </cell>
        </row>
        <row r="9162">
          <cell r="A9162" t="str">
            <v xml:space="preserve">    end as period   </v>
          </cell>
        </row>
        <row r="9164">
          <cell r="A9164" t="str">
            <v xml:space="preserve">from &amp;table Claim, </v>
          </cell>
        </row>
        <row r="9165">
          <cell r="A9165" t="str">
            <v>IW_DEFLT_PRODDB_V.MEDICAL_PRODUCT_CURRENT DrugCurr</v>
          </cell>
        </row>
        <row r="9166">
          <cell r="A9166" t="str">
            <v>&amp;ce_from &amp;schap_from</v>
          </cell>
        </row>
        <row r="9168">
          <cell r="A9168" t="str">
            <v xml:space="preserve">WHERE claim.&amp;CONSTRAINT_LEVEL._operational_id in (select CONSTRAINT_VAR From MWAD_USERDB.&amp;CONSTRAINT_TABLE CONS Group by 1)                                       </v>
          </cell>
        </row>
        <row r="9169">
          <cell r="A9169" t="str">
            <v>&amp;constraint_join1</v>
          </cell>
        </row>
        <row r="9170">
          <cell r="A9170" t="str">
            <v xml:space="preserve"> AND  ((Claim.&amp;datetype BETWEEN &amp;start1 and &amp;end1) or</v>
          </cell>
        </row>
        <row r="9171">
          <cell r="A9171" t="str">
            <v xml:space="preserve">   (Claim.&amp;datetype BETWEEN &amp;start2 and &amp;end2)) and (DrugCurr.SPECIALTY_PHCY_IND = '1' )</v>
          </cell>
        </row>
        <row r="9173">
          <cell r="A9173" t="str">
            <v>and DrugCurr.PRODUCT_SERVICE_ID = Claim.BIL_PRODUCT_SERVICE_ID</v>
          </cell>
        </row>
        <row r="9174">
          <cell r="A9174" t="str">
            <v>&amp;ce_where &amp;schap_where</v>
          </cell>
        </row>
        <row r="9175">
          <cell r="A9175" t="str">
            <v>&amp;custom_constraint &amp;addl_constraint &amp;compounds &amp;specialty &amp;mailretail &amp;bg_constraint &amp;patage_constraint &amp;am_constraint &amp;ex_constraint &amp;ce_constraint &amp;cob_constraint &amp;m_constraint &amp;SSG &amp;ZNC</v>
          </cell>
        </row>
        <row r="9178">
          <cell r="A9178" t="str">
            <v>group by</v>
          </cell>
        </row>
        <row r="9179">
          <cell r="A9179" t="str">
            <v xml:space="preserve">     period, channel</v>
          </cell>
        </row>
        <row r="9181">
          <cell r="A9181" t="str">
            <v>Order by</v>
          </cell>
        </row>
        <row r="9182">
          <cell r="A9182" t="str">
            <v xml:space="preserve">   Period, channel   </v>
          </cell>
        </row>
        <row r="9183">
          <cell r="A9183" t="str">
            <v>)</v>
          </cell>
        </row>
        <row r="9184">
          <cell r="A9184" t="str">
            <v>;</v>
          </cell>
        </row>
        <row r="9187">
          <cell r="A9187" t="str">
            <v>create table nonsppats_channel as</v>
          </cell>
        </row>
        <row r="9188">
          <cell r="A9188" t="str">
            <v>select * from  connection to odbc</v>
          </cell>
        </row>
        <row r="9189">
          <cell r="A9189" t="str">
            <v xml:space="preserve">  (select</v>
          </cell>
        </row>
        <row r="9190">
          <cell r="A9190" t="str">
            <v xml:space="preserve"> (substr('RMM',index('RMO',Claim.mail_retail_cde  ),1)) as channel,</v>
          </cell>
        </row>
        <row r="9191">
          <cell r="A9191" t="str">
            <v xml:space="preserve">   COUNT (distinct Claim.patient_id) as npats,</v>
          </cell>
        </row>
        <row r="9192">
          <cell r="A9192" t="str">
            <v>COUNT (distinct Claim.client_elig_membership_id) as users,</v>
          </cell>
        </row>
        <row r="9193">
          <cell r="A9193" t="str">
            <v xml:space="preserve">    case</v>
          </cell>
        </row>
        <row r="9194">
          <cell r="A9194" t="str">
            <v xml:space="preserve">     when Claim.&amp;datetype BETWEEN &amp;start1 and &amp;end1 then 'Period1'</v>
          </cell>
        </row>
        <row r="9195">
          <cell r="A9195" t="str">
            <v xml:space="preserve">     when Claim.&amp;datetype BETWEEN &amp;start2 and &amp;end2 then 'Period2'</v>
          </cell>
        </row>
        <row r="9196">
          <cell r="A9196" t="str">
            <v xml:space="preserve">    end as period   </v>
          </cell>
        </row>
        <row r="9198">
          <cell r="A9198" t="str">
            <v xml:space="preserve">from &amp;table Claim, </v>
          </cell>
        </row>
        <row r="9199">
          <cell r="A9199" t="str">
            <v>IW_DEFLT_PRODDB_V.MEDICAL_PRODUCT_CURRENT DrugCurr</v>
          </cell>
        </row>
        <row r="9200">
          <cell r="A9200" t="str">
            <v>&amp;ce_from &amp;schap_from</v>
          </cell>
        </row>
        <row r="9202">
          <cell r="A9202" t="str">
            <v xml:space="preserve">WHERE claim.&amp;CONSTRAINT_LEVEL._operational_id in (select CONSTRAINT_VAR From MWAD_USERDB.&amp;CONSTRAINT_TABLE CONS Group by 1)                                       </v>
          </cell>
        </row>
        <row r="9203">
          <cell r="A9203" t="str">
            <v>&amp;constraint_join1</v>
          </cell>
        </row>
        <row r="9204">
          <cell r="A9204" t="str">
            <v xml:space="preserve"> AND  ((Claim.&amp;datetype BETWEEN &amp;start1 and &amp;end1) or</v>
          </cell>
        </row>
        <row r="9205">
          <cell r="A9205" t="str">
            <v xml:space="preserve">   (Claim.&amp;datetype BETWEEN &amp;start2 and &amp;end2)) and (DrugCurr.SPECIALTY_PHCY_IND = '0' )</v>
          </cell>
        </row>
        <row r="9207">
          <cell r="A9207" t="str">
            <v>and DrugCurr.PRODUCT_SERVICE_ID = Claim.BIL_PRODUCT_SERVICE_ID</v>
          </cell>
        </row>
        <row r="9208">
          <cell r="A9208" t="str">
            <v>&amp;ce_where &amp;schap_where</v>
          </cell>
        </row>
        <row r="9209">
          <cell r="A9209" t="str">
            <v>&amp;custom_constraint &amp;addl_constraint &amp;compounds &amp;specialty &amp;mailretail &amp;bg_constraint &amp;patage_constraint &amp;am_constraint &amp;ex_constraint &amp;ce_constraint &amp;cob_constraint &amp;m_constraint &amp;SSG &amp;ZNC</v>
          </cell>
        </row>
        <row r="9212">
          <cell r="A9212" t="str">
            <v>group by</v>
          </cell>
        </row>
        <row r="9213">
          <cell r="A9213" t="str">
            <v xml:space="preserve">     period, channel</v>
          </cell>
        </row>
        <row r="9215">
          <cell r="A9215" t="str">
            <v>Order by</v>
          </cell>
        </row>
        <row r="9216">
          <cell r="A9216" t="str">
            <v xml:space="preserve">   Period, channel   </v>
          </cell>
        </row>
        <row r="9217">
          <cell r="A9217" t="str">
            <v>)</v>
          </cell>
        </row>
        <row r="9218">
          <cell r="A9218" t="str">
            <v>;</v>
          </cell>
        </row>
        <row r="9221">
          <cell r="A9221" t="str">
            <v>create table pats_gender as</v>
          </cell>
        </row>
        <row r="9222">
          <cell r="A9222" t="str">
            <v>select * from  connection to odbc</v>
          </cell>
        </row>
        <row r="9223">
          <cell r="A9223" t="str">
            <v xml:space="preserve">  (select</v>
          </cell>
        </row>
        <row r="9224">
          <cell r="A9224" t="str">
            <v>(substr('MFF',index('MF ',Claim.CLAIM_PATIENT_GENDER_CDE  ),1)) as gender,</v>
          </cell>
        </row>
        <row r="9225">
          <cell r="A9225" t="str">
            <v xml:space="preserve">   COUNT (distinct Claim.patient_id) as npats,</v>
          </cell>
        </row>
        <row r="9226">
          <cell r="A9226" t="str">
            <v>COUNT (distinct Claim.client_elig_membership_id) as users,</v>
          </cell>
        </row>
        <row r="9227">
          <cell r="A9227" t="str">
            <v xml:space="preserve">    case</v>
          </cell>
        </row>
        <row r="9228">
          <cell r="A9228" t="str">
            <v xml:space="preserve">     when Claim.&amp;datetype BETWEEN &amp;start1 and &amp;end1 then 'Period1'</v>
          </cell>
        </row>
        <row r="9229">
          <cell r="A9229" t="str">
            <v xml:space="preserve">     when Claim.&amp;datetype BETWEEN &amp;start2 and &amp;end2 then 'Period2'</v>
          </cell>
        </row>
        <row r="9230">
          <cell r="A9230" t="str">
            <v xml:space="preserve">    end as period   </v>
          </cell>
        </row>
        <row r="9232">
          <cell r="A9232" t="str">
            <v xml:space="preserve">from &amp;table Claim, </v>
          </cell>
        </row>
        <row r="9233">
          <cell r="A9233" t="str">
            <v>IW_DEFLT_PRODDB_V.MEDICAL_PRODUCT_CURRENT DrugCurr</v>
          </cell>
        </row>
        <row r="9234">
          <cell r="A9234" t="str">
            <v>&amp;ce_from &amp;schap_from</v>
          </cell>
        </row>
        <row r="9236">
          <cell r="A9236" t="str">
            <v xml:space="preserve">WHERE claim.&amp;CONSTRAINT_LEVEL._operational_id in (select CONSTRAINT_VAR From MWAD_USERDB.&amp;CONSTRAINT_TABLE CONS Group by 1)                                       </v>
          </cell>
        </row>
        <row r="9237">
          <cell r="A9237" t="str">
            <v>&amp;constraint_join1</v>
          </cell>
        </row>
        <row r="9238">
          <cell r="A9238" t="str">
            <v>AND   ((Claim.&amp;datetype BETWEEN &amp;start1 and &amp;end1) or</v>
          </cell>
        </row>
        <row r="9239">
          <cell r="A9239" t="str">
            <v xml:space="preserve">   (Claim.&amp;datetype BETWEEN &amp;start2 and &amp;end2))</v>
          </cell>
        </row>
        <row r="9241">
          <cell r="A9241" t="str">
            <v>and DrugCurr.PRODUCT_SERVICE_ID = Claim.BIL_PRODUCT_SERVICE_ID</v>
          </cell>
        </row>
        <row r="9242">
          <cell r="A9242" t="str">
            <v>&amp;ce_where &amp;schap_where</v>
          </cell>
        </row>
        <row r="9243">
          <cell r="A9243" t="str">
            <v>&amp;custom_constraint &amp;addl_constraint &amp;compounds &amp;specialty &amp;mailretail &amp;bg_constraint &amp;patage_constraint &amp;am_constraint &amp;ex_constraint &amp;ce_constraint &amp;cob_constraint &amp;m_constraint &amp;SSG &amp;ZNC</v>
          </cell>
        </row>
        <row r="9246">
          <cell r="A9246" t="str">
            <v>group by</v>
          </cell>
        </row>
        <row r="9247">
          <cell r="A9247" t="str">
            <v xml:space="preserve">     period, gender</v>
          </cell>
        </row>
        <row r="9249">
          <cell r="A9249" t="str">
            <v>Order by</v>
          </cell>
        </row>
        <row r="9250">
          <cell r="A9250" t="str">
            <v xml:space="preserve">   Period, gender</v>
          </cell>
        </row>
        <row r="9251">
          <cell r="A9251"/>
        </row>
        <row r="9252">
          <cell r="A9252" t="str">
            <v>)</v>
          </cell>
        </row>
        <row r="9253">
          <cell r="A9253" t="str">
            <v>;</v>
          </cell>
        </row>
        <row r="9255">
          <cell r="A9255" t="str">
            <v>create table pats_distinct as</v>
          </cell>
        </row>
        <row r="9256">
          <cell r="A9256" t="str">
            <v>select * from  connection to odbc</v>
          </cell>
        </row>
        <row r="9257">
          <cell r="A9257" t="str">
            <v xml:space="preserve">  (select</v>
          </cell>
        </row>
        <row r="9258">
          <cell r="A9258" t="str">
            <v>COUNT (distinct Claim.patient_id) as npats,</v>
          </cell>
        </row>
        <row r="9259">
          <cell r="A9259" t="str">
            <v>COUNT (distinct Claim.client_elig_membership_id) as users,</v>
          </cell>
        </row>
        <row r="9260">
          <cell r="A9260" t="str">
            <v xml:space="preserve">    case</v>
          </cell>
        </row>
        <row r="9261">
          <cell r="A9261" t="str">
            <v xml:space="preserve">     when Claim.&amp;datetype BETWEEN &amp;start1 and &amp;end1 then 'Period1'</v>
          </cell>
        </row>
        <row r="9262">
          <cell r="A9262" t="str">
            <v xml:space="preserve">     when Claim.&amp;datetype BETWEEN &amp;start2 and &amp;end2 then 'Period2'</v>
          </cell>
        </row>
        <row r="9263">
          <cell r="A9263" t="str">
            <v xml:space="preserve">    end as period   </v>
          </cell>
        </row>
        <row r="9265">
          <cell r="A9265" t="str">
            <v xml:space="preserve">from &amp;table Claim, </v>
          </cell>
        </row>
        <row r="9266">
          <cell r="A9266" t="str">
            <v>IW_DEFLT_PRODDB_V.MEDICAL_PRODUCT_CURRENT DrugCurr</v>
          </cell>
        </row>
        <row r="9267">
          <cell r="A9267" t="str">
            <v>&amp;ce_from &amp;schap_from</v>
          </cell>
        </row>
        <row r="9269">
          <cell r="A9269" t="str">
            <v xml:space="preserve">WHERE claim.&amp;CONSTRAINT_LEVEL._operational_id in (select CONSTRAINT_VAR From MWAD_USERDB.&amp;CONSTRAINT_TABLE CONS Group by 1)                                       </v>
          </cell>
        </row>
        <row r="9270">
          <cell r="A9270" t="str">
            <v>&amp;constraint_join1</v>
          </cell>
        </row>
        <row r="9271">
          <cell r="A9271" t="str">
            <v xml:space="preserve"> AND  ((Claim.&amp;datetype BETWEEN &amp;start1 and &amp;end1) or</v>
          </cell>
        </row>
        <row r="9272">
          <cell r="A9272" t="str">
            <v xml:space="preserve">   (Claim.&amp;datetype BETWEEN &amp;start2 and &amp;end2))</v>
          </cell>
        </row>
        <row r="9274">
          <cell r="A9274" t="str">
            <v>and DrugCurr.PRODUCT_SERVICE_ID = Claim.BIL_PRODUCT_SERVICE_ID</v>
          </cell>
        </row>
        <row r="9275">
          <cell r="A9275" t="str">
            <v>&amp;ce_where &amp;schap_where</v>
          </cell>
        </row>
        <row r="9276">
          <cell r="A9276" t="str">
            <v>&amp;custom_constraint &amp;addl_constraint &amp;compounds &amp;specialty &amp;mailretail &amp;bg_constraint &amp;patage_constraint &amp;am_constraint &amp;ex_constraint &amp;ce_constraint &amp;cob_constraint &amp;m_constraint &amp;SSG &amp;ZNC</v>
          </cell>
        </row>
        <row r="9279">
          <cell r="A9279" t="str">
            <v>group by</v>
          </cell>
        </row>
        <row r="9280">
          <cell r="A9280" t="str">
            <v xml:space="preserve">     period</v>
          </cell>
        </row>
        <row r="9282">
          <cell r="A9282" t="str">
            <v>Order by</v>
          </cell>
        </row>
        <row r="9283">
          <cell r="A9283" t="str">
            <v xml:space="preserve">   Period   </v>
          </cell>
        </row>
        <row r="9284">
          <cell r="A9284" t="str">
            <v>)</v>
          </cell>
        </row>
        <row r="9285">
          <cell r="A9285" t="str">
            <v>;</v>
          </cell>
        </row>
        <row r="9288">
          <cell r="A9288" t="str">
            <v>create table sppats_distinct as</v>
          </cell>
        </row>
        <row r="9289">
          <cell r="A9289" t="str">
            <v>select * from  connection to odbc</v>
          </cell>
        </row>
        <row r="9290">
          <cell r="A9290" t="str">
            <v xml:space="preserve">  (select</v>
          </cell>
        </row>
        <row r="9291">
          <cell r="A9291" t="str">
            <v>COUNT (distinct Claim.patient_id) as npats,</v>
          </cell>
        </row>
        <row r="9292">
          <cell r="A9292" t="str">
            <v>COUNT (distinct Claim.client_elig_membership_id) as users,</v>
          </cell>
        </row>
        <row r="9293">
          <cell r="A9293" t="str">
            <v xml:space="preserve">    case</v>
          </cell>
        </row>
        <row r="9294">
          <cell r="A9294" t="str">
            <v xml:space="preserve">     when Claim.&amp;datetype BETWEEN &amp;start1 and &amp;end1 then 'Period1'</v>
          </cell>
        </row>
        <row r="9295">
          <cell r="A9295" t="str">
            <v xml:space="preserve">     when Claim.&amp;datetype BETWEEN &amp;start2 and &amp;end2 then 'Period2'</v>
          </cell>
        </row>
        <row r="9296">
          <cell r="A9296" t="str">
            <v xml:space="preserve">    end as period   </v>
          </cell>
        </row>
        <row r="9298">
          <cell r="A9298" t="str">
            <v xml:space="preserve">from &amp;table Claim, </v>
          </cell>
        </row>
        <row r="9299">
          <cell r="A9299" t="str">
            <v>IW_DEFLT_PRODDB_V.MEDICAL_PRODUCT_CURRENT DrugCurr</v>
          </cell>
        </row>
        <row r="9300">
          <cell r="A9300" t="str">
            <v>&amp;ce_from &amp;schap_from</v>
          </cell>
        </row>
        <row r="9302">
          <cell r="A9302" t="str">
            <v xml:space="preserve">WHERE claim.&amp;CONSTRAINT_LEVEL._operational_id in (select CONSTRAINT_VAR From MWAD_USERDB.&amp;CONSTRAINT_TABLE CONS Group by 1)                                       </v>
          </cell>
        </row>
        <row r="9303">
          <cell r="A9303" t="str">
            <v>&amp;constraint_join1</v>
          </cell>
        </row>
        <row r="9304">
          <cell r="A9304" t="str">
            <v xml:space="preserve"> AND  ((Claim.&amp;datetype BETWEEN &amp;start1 and &amp;end1) or</v>
          </cell>
        </row>
        <row r="9305">
          <cell r="A9305" t="str">
            <v xml:space="preserve">   (Claim.&amp;datetype BETWEEN &amp;start2 and &amp;end2)) and (DrugCurr.SPECIALTY_PHCY_IND = '1' )</v>
          </cell>
        </row>
        <row r="9307">
          <cell r="A9307" t="str">
            <v>and DrugCurr.PRODUCT_SERVICE_ID = Claim.BIL_PRODUCT_SERVICE_ID</v>
          </cell>
        </row>
        <row r="9308">
          <cell r="A9308" t="str">
            <v>&amp;ce_where &amp;schap_where</v>
          </cell>
        </row>
        <row r="9309">
          <cell r="A9309" t="str">
            <v>&amp;custom_constraint &amp;addl_constraint &amp;compounds &amp;specialty &amp;mailretail &amp;bg_constraint &amp;patage_constraint &amp;am_constraint &amp;ex_constraint &amp;ce_constraint &amp;cob_constraint &amp;m_constraint &amp;SSG &amp;ZNC</v>
          </cell>
        </row>
        <row r="9312">
          <cell r="A9312" t="str">
            <v>group by</v>
          </cell>
        </row>
        <row r="9313">
          <cell r="A9313" t="str">
            <v xml:space="preserve">     period</v>
          </cell>
        </row>
        <row r="9315">
          <cell r="A9315" t="str">
            <v>Order by</v>
          </cell>
        </row>
        <row r="9316">
          <cell r="A9316" t="str">
            <v xml:space="preserve">   Period   </v>
          </cell>
        </row>
        <row r="9317">
          <cell r="A9317" t="str">
            <v>)</v>
          </cell>
        </row>
        <row r="9318">
          <cell r="A9318" t="str">
            <v>;</v>
          </cell>
        </row>
        <row r="9321">
          <cell r="A9321" t="str">
            <v>create table nonsppats_distinct as</v>
          </cell>
        </row>
        <row r="9322">
          <cell r="A9322" t="str">
            <v>select * from  connection to odbc</v>
          </cell>
        </row>
        <row r="9323">
          <cell r="A9323" t="str">
            <v xml:space="preserve">  (select</v>
          </cell>
        </row>
        <row r="9324">
          <cell r="A9324" t="str">
            <v>COUNT (distinct Claim.patient_id) as npats,</v>
          </cell>
        </row>
        <row r="9325">
          <cell r="A9325" t="str">
            <v>COUNT (distinct Claim.client_elig_membership_id) as users,</v>
          </cell>
        </row>
        <row r="9326">
          <cell r="A9326" t="str">
            <v xml:space="preserve">    case</v>
          </cell>
        </row>
        <row r="9327">
          <cell r="A9327" t="str">
            <v xml:space="preserve">     when Claim.&amp;datetype BETWEEN &amp;start1 and &amp;end1 then 'Period1'</v>
          </cell>
        </row>
        <row r="9328">
          <cell r="A9328" t="str">
            <v xml:space="preserve">     when Claim.&amp;datetype BETWEEN &amp;start2 and &amp;end2 then 'Period2'</v>
          </cell>
        </row>
        <row r="9329">
          <cell r="A9329" t="str">
            <v xml:space="preserve">    end as period   </v>
          </cell>
        </row>
        <row r="9331">
          <cell r="A9331" t="str">
            <v xml:space="preserve">from &amp;table Claim, </v>
          </cell>
        </row>
        <row r="9332">
          <cell r="A9332" t="str">
            <v>IW_DEFLT_PRODDB_V.MEDICAL_PRODUCT_CURRENT DrugCurr</v>
          </cell>
        </row>
        <row r="9333">
          <cell r="A9333" t="str">
            <v>&amp;ce_from &amp;schap_from</v>
          </cell>
        </row>
        <row r="9335">
          <cell r="A9335" t="str">
            <v xml:space="preserve">WHERE claim.&amp;CONSTRAINT_LEVEL._operational_id in (select CONSTRAINT_VAR From MWAD_USERDB.&amp;CONSTRAINT_TABLE CONS Group by 1)                                       </v>
          </cell>
        </row>
        <row r="9336">
          <cell r="A9336" t="str">
            <v>&amp;constraint_join1</v>
          </cell>
        </row>
        <row r="9337">
          <cell r="A9337" t="str">
            <v xml:space="preserve"> AND  ((Claim.&amp;datetype BETWEEN &amp;start1 and &amp;end1) or</v>
          </cell>
        </row>
        <row r="9338">
          <cell r="A9338" t="str">
            <v xml:space="preserve">   (Claim.&amp;datetype BETWEEN &amp;start2 and &amp;end2)) and (DrugCurr.SPECIALTY_PHCY_IND = '0' )</v>
          </cell>
        </row>
        <row r="9340">
          <cell r="A9340" t="str">
            <v>and DrugCurr.PRODUCT_SERVICE_ID = Claim.BIL_PRODUCT_SERVICE_ID</v>
          </cell>
        </row>
        <row r="9341">
          <cell r="A9341" t="str">
            <v>&amp;ce_where &amp;schap_where</v>
          </cell>
        </row>
        <row r="9342">
          <cell r="A9342" t="str">
            <v>&amp;custom_constraint &amp;addl_constraint &amp;compounds &amp;specialty &amp;mailretail &amp;bg_constraint &amp;patage_constraint &amp;am_constraint &amp;ex_constraint &amp;ce_constraint &amp;cob_constraint &amp;m_constraint &amp;SSG &amp;ZNC</v>
          </cell>
        </row>
        <row r="9345">
          <cell r="A9345" t="str">
            <v>group by</v>
          </cell>
        </row>
        <row r="9346">
          <cell r="A9346" t="str">
            <v xml:space="preserve">     period</v>
          </cell>
        </row>
        <row r="9348">
          <cell r="A9348" t="str">
            <v>Order by</v>
          </cell>
        </row>
        <row r="9349">
          <cell r="A9349" t="str">
            <v xml:space="preserve">   Period   </v>
          </cell>
        </row>
        <row r="9350">
          <cell r="A9350" t="str">
            <v>)</v>
          </cell>
        </row>
        <row r="9351">
          <cell r="A9351" t="str">
            <v>;</v>
          </cell>
        </row>
        <row r="9354">
          <cell r="A9354" t="str">
            <v>proc sql inobs=max exec noerrorstop;</v>
          </cell>
        </row>
        <row r="9355">
          <cell r="A9355" t="str">
            <v>connect to odbc (dsn=&amp;dsn uid=&amp;user pwd=&amp;iwpwd);</v>
          </cell>
        </row>
        <row r="9356">
          <cell r="A9356" t="str">
            <v>create table elig as</v>
          </cell>
        </row>
        <row r="9357">
          <cell r="A9357" t="str">
            <v>select * from  connection to odbc</v>
          </cell>
        </row>
        <row r="9358">
          <cell r="A9358" t="str">
            <v xml:space="preserve">  (select</v>
          </cell>
        </row>
        <row r="9359">
          <cell r="A9359" t="str">
            <v>EligGrid.GENDER_CDE as gender,</v>
          </cell>
        </row>
        <row r="9360">
          <cell r="A9360" t="str">
            <v xml:space="preserve">   EligGrid.SUMMARIZATION_CYCLE_ID as cycleid,</v>
          </cell>
        </row>
        <row r="9361">
          <cell r="A9361" t="str">
            <v xml:space="preserve">   SUM (EligGrid.AGE_GROUP_1_HARD_MEMBER_QTY) as member1,</v>
          </cell>
        </row>
        <row r="9362">
          <cell r="A9362" t="str">
            <v xml:space="preserve">   SUM (EligGrid.AGE_GROUP_2_HARD_MEMBER_QTY) as member2,</v>
          </cell>
        </row>
        <row r="9363">
          <cell r="A9363" t="str">
            <v xml:space="preserve">   SUM (EligGrid.AGE_GROUP_3_HARD_MEMBER_QTY) as member3,</v>
          </cell>
        </row>
        <row r="9364">
          <cell r="A9364" t="str">
            <v xml:space="preserve">   SUM (EligGrid.AGE_GROUP_4_HARD_MEMBER_QTY) as member4,</v>
          </cell>
        </row>
        <row r="9365">
          <cell r="A9365" t="str">
            <v xml:space="preserve">   SUM (EligGrid.AGE_GROUP_5_HARD_MEMBER_QTY) as member5,</v>
          </cell>
        </row>
        <row r="9366">
          <cell r="A9366" t="str">
            <v xml:space="preserve">   SUM (EligGrid.AGE_GROUP_6_HARD_MEMBER_QTY) as member6,</v>
          </cell>
        </row>
        <row r="9367">
          <cell r="A9367" t="str">
            <v xml:space="preserve">   SUM (EligGrid.AGE_GROUP_7_HARD_MEMBER_QTY) as member7,</v>
          </cell>
        </row>
        <row r="9368">
          <cell r="A9368" t="str">
            <v xml:space="preserve">   SUM (EligGrid.AGE_GROUP_8_HARD_MEMBER_QTY) as member8,</v>
          </cell>
        </row>
        <row r="9369">
          <cell r="A9369" t="str">
            <v xml:space="preserve">   SUM (EligGrid.AGE_GROUP_9_HARD_MEMBER_QTY) as member9,</v>
          </cell>
        </row>
        <row r="9370">
          <cell r="A9370" t="str">
            <v xml:space="preserve">   SUM (EligGrid.AGE_GROUP_10_HARD_MEMBER_QTY) as member10,</v>
          </cell>
        </row>
        <row r="9371">
          <cell r="A9371" t="str">
            <v xml:space="preserve">   SUM (EligGrid.AGE_GROUP_11_HARD_MEMBER_QTY) as member11,</v>
          </cell>
        </row>
        <row r="9372">
          <cell r="A9372" t="str">
            <v xml:space="preserve">   SUM (EligGrid.AGE_GROUP_12_HARD_MEMBER_QTY) as member12,</v>
          </cell>
        </row>
        <row r="9373">
          <cell r="A9373" t="str">
            <v xml:space="preserve">   SUM (EligGrid.AGE_GROUP_13_HARD_MEMBER_QTY) as member13,</v>
          </cell>
        </row>
        <row r="9374">
          <cell r="A9374" t="str">
            <v xml:space="preserve">   SUM (EligGrid.AGE_GROUP_14_HARD_MEMBER_QTY) as member14,</v>
          </cell>
        </row>
        <row r="9375">
          <cell r="A9375" t="str">
            <v xml:space="preserve">   SUM (EligGrid.AGE_GROUP_15_HARD_MEMBER_QTY) as member15,</v>
          </cell>
        </row>
        <row r="9376">
          <cell r="A9376" t="str">
            <v xml:space="preserve">   SUM (EligGrid.AGE_GROUP_16_HARD_MEMBER_QTY) as member16,</v>
          </cell>
        </row>
        <row r="9377">
          <cell r="A9377" t="str">
            <v xml:space="preserve">   SUM (EligGrid.AGE_GROUP_17_HARD_MEMBER_QTY) as member17,</v>
          </cell>
        </row>
        <row r="9378">
          <cell r="A9378" t="str">
            <v xml:space="preserve">   SUM (EligGrid.AGE_GROUP_18_HARD_MEMBER_QTY) as member18,</v>
          </cell>
        </row>
        <row r="9379">
          <cell r="A9379" t="str">
            <v xml:space="preserve">   SUM (EligGrid.AGE_GROUP_19_HARD_MEMBER_QTY) as member19,</v>
          </cell>
        </row>
        <row r="9380">
          <cell r="A9380" t="str">
            <v xml:space="preserve">   SUM (EligGrid.TOTAL_ADJ_HARD_MEMBER_QTY) as members,</v>
          </cell>
        </row>
        <row r="9381">
          <cell r="A9381" t="str">
            <v xml:space="preserve">   SUM ((index('1',EligGrid.RELSHP_CDE    ))*EligGrid.AGE_GROUP_1_HARD_MEMBER_QTY) as eligible1,</v>
          </cell>
        </row>
        <row r="9382">
          <cell r="A9382" t="str">
            <v xml:space="preserve">   SUM ((index('1',EligGrid.RELSHP_CDE    ))*EligGrid.AGE_GROUP_2_HARD_MEMBER_QTY) as eligible2,</v>
          </cell>
        </row>
        <row r="9383">
          <cell r="A9383" t="str">
            <v xml:space="preserve">   SUM ((index('1',EligGrid.RELSHP_CDE    ))*EligGrid.AGE_GROUP_3_HARD_MEMBER_QTY) as eligible3,</v>
          </cell>
        </row>
        <row r="9384">
          <cell r="A9384" t="str">
            <v xml:space="preserve">   SUM ((index('1',EligGrid.RELSHP_CDE    ))*EligGrid.AGE_GROUP_4_HARD_MEMBER_QTY) as eligible4,</v>
          </cell>
        </row>
        <row r="9385">
          <cell r="A9385" t="str">
            <v xml:space="preserve">   SUM ((index('1',EligGrid.RELSHP_CDE    ))*EligGrid.AGE_GROUP_5_HARD_MEMBER_QTY) as eligible5,</v>
          </cell>
        </row>
        <row r="9386">
          <cell r="A9386" t="str">
            <v xml:space="preserve">   SUM ((index('1',EligGrid.RELSHP_CDE    ))*EligGrid.AGE_GROUP_6_HARD_MEMBER_QTY) as eligible6,</v>
          </cell>
        </row>
        <row r="9387">
          <cell r="A9387" t="str">
            <v xml:space="preserve">   SUM ((index('1',EligGrid.RELSHP_CDE    ))*EligGrid.AGE_GROUP_7_HARD_MEMBER_QTY) as eligible7,</v>
          </cell>
        </row>
        <row r="9388">
          <cell r="A9388" t="str">
            <v xml:space="preserve">   SUM ((index('1',EligGrid.RELSHP_CDE    ))*EligGrid.AGE_GROUP_8_HARD_MEMBER_QTY) as eligible8,</v>
          </cell>
        </row>
        <row r="9389">
          <cell r="A9389" t="str">
            <v xml:space="preserve">   SUM ((index('1',EligGrid.RELSHP_CDE    ))*EligGrid.AGE_GROUP_9_HARD_MEMBER_QTY) as eligible9,</v>
          </cell>
        </row>
        <row r="9390">
          <cell r="A9390" t="str">
            <v xml:space="preserve">   SUM ((index('1',EligGrid.RELSHP_CDE    ))*EligGrid.AGE_GROUP_10_HARD_MEMBER_QTY) as eligible10,</v>
          </cell>
        </row>
        <row r="9391">
          <cell r="A9391" t="str">
            <v xml:space="preserve">   SUM ((index('1',EligGrid.RELSHP_CDE    ))*EligGrid.AGE_GROUP_11_HARD_MEMBER_QTY) as eligible11,</v>
          </cell>
        </row>
        <row r="9392">
          <cell r="A9392" t="str">
            <v xml:space="preserve">   SUM ((index('1',EligGrid.RELSHP_CDE    ))*EligGrid.AGE_GROUP_12_HARD_MEMBER_QTY) as eligible12,</v>
          </cell>
        </row>
        <row r="9393">
          <cell r="A9393" t="str">
            <v xml:space="preserve">   SUM ((index('1',EligGrid.RELSHP_CDE    ))*EligGrid.AGE_GROUP_13_HARD_MEMBER_QTY) as eligible13,</v>
          </cell>
        </row>
        <row r="9394">
          <cell r="A9394" t="str">
            <v xml:space="preserve">   SUM ((index('1',EligGrid.RELSHP_CDE    ))*EligGrid.AGE_GROUP_14_HARD_MEMBER_QTY) as eligible14,</v>
          </cell>
        </row>
        <row r="9395">
          <cell r="A9395" t="str">
            <v xml:space="preserve">   SUM ((index('1',EligGrid.RELSHP_CDE    ))*EligGrid.AGE_GROUP_15_HARD_MEMBER_QTY) as eligible15,</v>
          </cell>
        </row>
        <row r="9396">
          <cell r="A9396" t="str">
            <v xml:space="preserve">   SUM ((index('1',EligGrid.RELSHP_CDE    ))*EligGrid.AGE_GROUP_16_HARD_MEMBER_QTY) as eligible16,</v>
          </cell>
        </row>
        <row r="9397">
          <cell r="A9397" t="str">
            <v xml:space="preserve">   SUM ((index('1',EligGrid.RELSHP_CDE    ))*EligGrid.AGE_GROUP_17_HARD_MEMBER_QTY) as eligible17,</v>
          </cell>
        </row>
        <row r="9398">
          <cell r="A9398" t="str">
            <v xml:space="preserve">   SUM ((index('1',EligGrid.RELSHP_CDE    ))*EligGrid.AGE_GROUP_18_HARD_MEMBER_QTY) as eligible18,</v>
          </cell>
        </row>
        <row r="9399">
          <cell r="A9399" t="str">
            <v xml:space="preserve">   SUM ((index('1',EligGrid.RELSHP_CDE    ))*EligGrid.AGE_GROUP_19_HARD_MEMBER_QTY) as eligible19,</v>
          </cell>
        </row>
        <row r="9400">
          <cell r="A9400" t="str">
            <v xml:space="preserve">   SUM ((index('1',EligGrid.RELSHP_CDE    ))*EligGrid.TOTAL_ADJ_HARD_MEMBER_QTY) as eligible</v>
          </cell>
        </row>
        <row r="9402">
          <cell r="A9402" t="str">
            <v>/* MODIFY FOR BATCH CIQ from mwad_deflt_v.eligibility_grid_s_cr EligGrid - Carrier</v>
          </cell>
        </row>
        <row r="9403">
          <cell r="A9403" t="str">
            <v xml:space="preserve">   from mwad_deflt_v.eligibility_grid_s_cn EligGrid - Contract</v>
          </cell>
        </row>
        <row r="9404">
          <cell r="A9404" t="str">
            <v xml:space="preserve">   from mwad_deflt_v.eligibility_grid_s EligGrid  Group */</v>
          </cell>
        </row>
        <row r="9406">
          <cell r="A9406" t="str">
            <v>from mwad_deflt_v.eligibility_grid_s_cn EligGrid</v>
          </cell>
        </row>
        <row r="9409">
          <cell r="A9409" t="str">
            <v xml:space="preserve">WHERE EligGrid.&amp;ELIG_CONSTRAINT._operational_id in (select CONSTRAINT_VAR From MWAD_USERDB.&amp;CONSTRAINT_TABLE CONS Group by 1)                                       </v>
          </cell>
        </row>
        <row r="9410">
          <cell r="A9410" t="str">
            <v xml:space="preserve"> and  EligGrid.RELSHP_CDE NOT = '*'</v>
          </cell>
        </row>
        <row r="9411">
          <cell r="A9411" t="str">
            <v xml:space="preserve">and   </v>
          </cell>
        </row>
        <row r="9412">
          <cell r="A9412" t="str">
            <v xml:space="preserve">   ((EligGrid.SUMMARIZATION_CYCLE_ID  BETWEEN &amp;startcycle1 and &amp;endcycle1) or</v>
          </cell>
        </row>
        <row r="9413">
          <cell r="A9413" t="str">
            <v xml:space="preserve">   (EligGrid.SUMMARIZATION_CYCLE_ID  BETWEEN &amp;startcycle2 and &amp;endcycle2))</v>
          </cell>
        </row>
        <row r="9414">
          <cell r="A9414" t="str">
            <v>&amp;constraint_joinE</v>
          </cell>
        </row>
        <row r="9415">
          <cell r="A9415" t="str">
            <v>group by</v>
          </cell>
        </row>
        <row r="9416">
          <cell r="A9416" t="str">
            <v xml:space="preserve">   EligGrid.SUMMARIZATION_CYCLE_ID, EligGrid.GENDER_CDE   </v>
          </cell>
        </row>
        <row r="9418">
          <cell r="A9418" t="str">
            <v>order by 1,2 )</v>
          </cell>
        </row>
        <row r="9420">
          <cell r="A9420" t="str">
            <v xml:space="preserve"> ;</v>
          </cell>
        </row>
        <row r="9423">
          <cell r="A9423" t="str">
            <v>/*************************************/</v>
          </cell>
        </row>
        <row r="9424">
          <cell r="A9424" t="str">
            <v>/* Create Average Age tables */</v>
          </cell>
        </row>
        <row r="9425">
          <cell r="A9425" t="str">
            <v>/*************************************/</v>
          </cell>
        </row>
        <row r="9427">
          <cell r="A9427" t="str">
            <v>proc sql inobs=max exec noerrorstop;</v>
          </cell>
        </row>
        <row r="9428">
          <cell r="A9428" t="str">
            <v>connect to odbc (dsn=&amp;dsn uid=&amp;user pwd=&amp;iwpwd);</v>
          </cell>
        </row>
        <row r="9429">
          <cell r="A9429" t="str">
            <v>create table avg_age as</v>
          </cell>
        </row>
        <row r="9430">
          <cell r="A9430" t="str">
            <v>select * from  connection to odbc</v>
          </cell>
        </row>
        <row r="9431">
          <cell r="A9431" t="str">
            <v xml:space="preserve">  (select</v>
          </cell>
        </row>
        <row r="9432">
          <cell r="A9432" t="str">
            <v xml:space="preserve"> COUNT (distinct Claim.PATIENT_ID) as npats, COUNT (distinct Claim.client_elig_membership_id) as users, SUM (Claim.CLAIM_COUNT_NBR) as nclaims, SUM (Claim.FILL_DAYS_SUPPLY_QTY) as days, </v>
          </cell>
        </row>
        <row r="9433">
          <cell r="A9433" t="str">
            <v xml:space="preserve">SUM (Claim.bil_final_ingredient_cost_amt+claim.bil_dispensing_fee_amt+claim.bil_incentive_fee_total_amt+Claim.bil_sales_tax_total_amt) as grosscost, SUM (Claim.bil_copay_amt) as copay, </v>
          </cell>
        </row>
        <row r="9434">
          <cell r="A9434" t="str">
            <v xml:space="preserve">SUM (Claim.bil_deduct_applied_amt) as deduct, SUM (Claim.bil_net_check_amt) as netcost, </v>
          </cell>
        </row>
        <row r="9435">
          <cell r="A9435" t="str">
            <v>SUM (((Claim.&amp;pd_awp._unit_cost_amt  (float))  * Claim.inferred_fill_qty  )) as awp,</v>
          </cell>
        </row>
        <row r="9436">
          <cell r="A9436" t="str">
            <v xml:space="preserve"> AgeMap.AGE_GROUP_ID as gr_age_id, AVG (claim.claim_patient_AGE_MSR (float)) as gr_avg_age,  </v>
          </cell>
        </row>
        <row r="9437">
          <cell r="A9437" t="str">
            <v xml:space="preserve"> case     when Claim.&amp;datetype BETWEEN &amp;start1 and &amp;end1 then 'Period1'     </v>
          </cell>
        </row>
        <row r="9438">
          <cell r="A9438" t="str">
            <v xml:space="preserve">when Claim.&amp;datetype BETWEEN &amp;start2 and &amp;end2 then 'Period2' end as period </v>
          </cell>
        </row>
        <row r="9440">
          <cell r="A9440" t="str">
            <v xml:space="preserve">from &amp;table Claim,  IW_DEFLT_PRODDB_V.AGE_MAP AgeMap, </v>
          </cell>
        </row>
        <row r="9441">
          <cell r="A9441" t="str">
            <v>IW_DEFLT_PRODDB_V.MEDICAL_PRODUCT_CURRENT DrugCurr</v>
          </cell>
        </row>
        <row r="9442">
          <cell r="A9442" t="str">
            <v>&amp;ce_from &amp;schap_from</v>
          </cell>
        </row>
        <row r="9444">
          <cell r="A9444" t="str">
            <v xml:space="preserve">WHERE claim.&amp;CONSTRAINT_LEVEL._operational_id in (select CONSTRAINT_VAR From MWAD_USERDB.&amp;CONSTRAINT_TABLE CONS Group by 1)                                       </v>
          </cell>
        </row>
        <row r="9445">
          <cell r="A9445" t="str">
            <v xml:space="preserve"> AND  ((Claim.&amp;datetype BETWEEN &amp;start1 and &amp;end1) or</v>
          </cell>
        </row>
        <row r="9446">
          <cell r="A9446" t="str">
            <v xml:space="preserve">   (Claim.&amp;datetype BETWEEN &amp;start2 and &amp;end2))</v>
          </cell>
        </row>
        <row r="9447">
          <cell r="A9447" t="str">
            <v xml:space="preserve">&amp;constraint_join1 </v>
          </cell>
        </row>
        <row r="9449">
          <cell r="A9449" t="str">
            <v xml:space="preserve">and Claim.CLAIM_PATIENT_AGE_MSR = AgeMap.AGE_MSR and AgeMap.AGE_GROUP_ID&lt;19 and (DrugCurr.PRODUCT_SERVICE_ID = Claim.BIL_PRODUCT_SERVICE_ID) </v>
          </cell>
        </row>
        <row r="9450">
          <cell r="A9450" t="str">
            <v>&amp;ce_where &amp;schap_where</v>
          </cell>
        </row>
        <row r="9451">
          <cell r="A9451" t="str">
            <v>&amp;custom_constraint &amp;addl_constraint &amp;compounds &amp;specialty &amp;mailretail &amp;bg_constraint &amp;patage_constraint &amp;am_constraint &amp;ex_constraint &amp;ce_constraint &amp;cob_constraint &amp;m_constraint &amp;SSG &amp;ZNC</v>
          </cell>
        </row>
        <row r="9454">
          <cell r="A9454" t="str">
            <v>group by</v>
          </cell>
        </row>
        <row r="9455">
          <cell r="A9455" t="str">
            <v xml:space="preserve">AgeMap.AGE_GROUP_ID, period </v>
          </cell>
        </row>
        <row r="9457">
          <cell r="A9457" t="str">
            <v>order by period, gr_age_id)</v>
          </cell>
        </row>
        <row r="9458">
          <cell r="A9458" t="str">
            <v>;</v>
          </cell>
        </row>
        <row r="9461">
          <cell r="A9461" t="str">
            <v>/*****************************/</v>
          </cell>
        </row>
        <row r="9462">
          <cell r="A9462" t="str">
            <v>/* Create Formulary Chapters */</v>
          </cell>
        </row>
        <row r="9463">
          <cell r="A9463" t="str">
            <v>/*****************************/</v>
          </cell>
        </row>
        <row r="9464">
          <cell r="A9464"/>
        </row>
        <row r="9465">
          <cell r="A9465" t="str">
            <v>proc sql inobs=max exec noerrorstop;</v>
          </cell>
        </row>
        <row r="9466">
          <cell r="A9466" t="str">
            <v>connect to odbc (dsn=&amp;dsn uid=&amp;user pwd=&amp;iwpwd);</v>
          </cell>
        </row>
        <row r="9467">
          <cell r="A9467" t="str">
            <v>create table form_chap as</v>
          </cell>
        </row>
        <row r="9468">
          <cell r="A9468" t="str">
            <v>select * from connection to odbc</v>
          </cell>
        </row>
        <row r="9469">
          <cell r="A9469"/>
        </row>
        <row r="9470">
          <cell r="A9470" t="str">
            <v xml:space="preserve">  (select</v>
          </cell>
        </row>
        <row r="9471">
          <cell r="A9471" t="str">
            <v>chp.chapter_id as chapter_id,</v>
          </cell>
        </row>
        <row r="9472">
          <cell r="A9472" t="str">
            <v>SUM(chp.netcost) as netcost,</v>
          </cell>
        </row>
        <row r="9473">
          <cell r="A9473" t="str">
            <v>SUM(chp.nclaims) as nclaims,</v>
          </cell>
        </row>
        <row r="9474">
          <cell r="A9474" t="str">
            <v>SUM(chp.days) as days,</v>
          </cell>
        </row>
        <row r="9475">
          <cell r="A9475" t="str">
            <v>SUM(chp.profee) as profee,</v>
          </cell>
        </row>
        <row r="9476">
          <cell r="A9476" t="str">
            <v>SUM(chp.copay) as copay,</v>
          </cell>
        </row>
        <row r="9477">
          <cell r="A9477" t="str">
            <v>SUM(chp.deduct) as deduct,</v>
          </cell>
        </row>
        <row r="9478">
          <cell r="A9478" t="str">
            <v>SUM(chp.awp) as awp,</v>
          </cell>
        </row>
        <row r="9479">
          <cell r="A9479" t="str">
            <v>SUM(chp.nform) as nform,</v>
          </cell>
        </row>
        <row r="9480">
          <cell r="A9480" t="str">
            <v>SUM(chp.ingcost) as ingcost,</v>
          </cell>
        </row>
        <row r="9481">
          <cell r="A9481" t="str">
            <v>COUNT(distinct chp.npats) as npats,</v>
          </cell>
        </row>
        <row r="9482">
          <cell r="A9482" t="str">
            <v>COUNT(distinct chp.users) as users,</v>
          </cell>
        </row>
        <row r="9483">
          <cell r="A9483" t="str">
            <v>chp.period as period</v>
          </cell>
        </row>
        <row r="9484">
          <cell r="A9484"/>
        </row>
        <row r="9485">
          <cell r="A9485" t="str">
            <v xml:space="preserve">from </v>
          </cell>
        </row>
        <row r="9486">
          <cell r="A9486" t="str">
            <v>(select Chapter.chapter_id (char(2)) as chapter_id,</v>
          </cell>
        </row>
        <row r="9487">
          <cell r="A9487" t="str">
            <v xml:space="preserve">    (Claim.bil_net_check_amt) as netcost,</v>
          </cell>
        </row>
        <row r="9488">
          <cell r="A9488" t="str">
            <v xml:space="preserve">    (Claim.claim_count_nbr) as nclaims,</v>
          </cell>
        </row>
        <row r="9489">
          <cell r="A9489" t="str">
            <v xml:space="preserve">    (Claim.fill_days_supply_qty) as days,</v>
          </cell>
        </row>
        <row r="9490">
          <cell r="A9490" t="str">
            <v xml:space="preserve">    (claim.bil_dispensing_fee_amt+claim.bil_incentive_fee_total_amt) as profee,</v>
          </cell>
        </row>
        <row r="9491">
          <cell r="A9491" t="str">
            <v xml:space="preserve">    (Claim.bil_derived_copay_amt) as copay,</v>
          </cell>
        </row>
        <row r="9492">
          <cell r="A9492" t="str">
            <v xml:space="preserve">    (Claim.bil_deduct_applied_amt) as deduct ,</v>
          </cell>
        </row>
        <row r="9493">
          <cell r="A9493" t="str">
            <v xml:space="preserve">   ((index('Y',Claim.fill_drug_formulary_ind ))*Claim.claim_count_nbr) as nform,</v>
          </cell>
        </row>
        <row r="9494">
          <cell r="A9494" t="str">
            <v xml:space="preserve">  (((Claim.&amp;pd_awp._unit_cost_amt (float))  * Claim.inferred_fill_qty  )) as awp,</v>
          </cell>
        </row>
        <row r="9495">
          <cell r="A9495" t="str">
            <v xml:space="preserve">    (Claim.bil_final_ingredient_cost_amt &amp;xcopay) as ingcost,</v>
          </cell>
        </row>
        <row r="9496">
          <cell r="A9496" t="str">
            <v xml:space="preserve">    ( Claim.patient_id) as npats,</v>
          </cell>
        </row>
        <row r="9497">
          <cell r="A9497" t="str">
            <v xml:space="preserve">    (Claim.CLIENT_ELIG_MEMBERSHIP_ID) as users,</v>
          </cell>
        </row>
        <row r="9502">
          <cell r="A9502" t="str">
            <v>case</v>
          </cell>
        </row>
        <row r="9503">
          <cell r="A9503" t="str">
            <v xml:space="preserve">    when Claim.&amp;datetype BETWEEN &amp;start1 and &amp;end1 then 'Period1'</v>
          </cell>
        </row>
        <row r="9504">
          <cell r="A9504" t="str">
            <v xml:space="preserve">    when Claim.&amp;datetype BETWEEN &amp;start2 and &amp;end2 then 'Period2'</v>
          </cell>
        </row>
        <row r="9505">
          <cell r="A9505" t="str">
            <v>end as period</v>
          </cell>
        </row>
        <row r="9507">
          <cell r="A9507" t="str">
            <v xml:space="preserve">from &amp;table Claim, </v>
          </cell>
        </row>
        <row r="9508">
          <cell r="A9508" t="str">
            <v>IW_DEFLT_PRODDB_V.MEDICAL_PRODUCT_CURRENT DrugCurr</v>
          </cell>
        </row>
        <row r="9509">
          <cell r="A9509" t="str">
            <v>&amp;ce_from</v>
          </cell>
        </row>
        <row r="9510">
          <cell r="A9510" t="str">
            <v xml:space="preserve">  ,IW_DEFLT_PRODDB_V.DRUG_FORMULARY_MAP FormMap</v>
          </cell>
        </row>
        <row r="9511">
          <cell r="A9511" t="str">
            <v xml:space="preserve">  ,IW_DEFLT_PRODDB_V.CHAPTER Chapter</v>
          </cell>
        </row>
        <row r="9513">
          <cell r="A9513"/>
        </row>
        <row r="9514">
          <cell r="A9514" t="str">
            <v xml:space="preserve">WHERE claim.&amp;CONSTRAINT_LEVEL._operational_id in (select CONSTRAINT_VAR From MWAD_USERDB.&amp;CONSTRAINT_TABLE CONS Group by 1)                                       </v>
          </cell>
        </row>
        <row r="9515">
          <cell r="A9515" t="str">
            <v>&amp;constraint_join1 &amp;compounds</v>
          </cell>
        </row>
        <row r="9516">
          <cell r="A9516" t="str">
            <v xml:space="preserve">    AND  ((Claim.&amp;datetype BETWEEN &amp;start1 and &amp;end1) or</v>
          </cell>
        </row>
        <row r="9517">
          <cell r="A9517" t="str">
            <v xml:space="preserve">   (Claim.&amp;datetype BETWEEN &amp;start2 and &amp;end2)) and</v>
          </cell>
        </row>
        <row r="9518">
          <cell r="A9518" t="str">
            <v>DrugCurr.PRODUCT_SERVICE_ID = Claim.BIL_PRODUCT_SERVICE_ID</v>
          </cell>
        </row>
        <row r="9519">
          <cell r="A9519" t="str">
            <v>and FormMap.PRODUCT_SERVICE_ID = DrugCurr.PRODUCT_SERVICE_ID</v>
          </cell>
        </row>
        <row r="9520">
          <cell r="A9520" t="str">
            <v>and Chapter.chapter_id = FormMap.MED_formulary_chapter_1_id</v>
          </cell>
        </row>
        <row r="9521">
          <cell r="A9521" t="str">
            <v>&amp;ce_where</v>
          </cell>
        </row>
        <row r="9522">
          <cell r="A9522" t="str">
            <v>&amp;custom_constraint &amp;addl_constraint &amp;compounds &amp;specialty &amp;mailretail &amp;bg_constraint &amp;patage_constraint &amp;am_constraint &amp;ex_constraint &amp;ce_constraint &amp;cob_constraint &amp;m_constraint &amp;SSG &amp;ZNC)chp</v>
          </cell>
        </row>
        <row r="9523">
          <cell r="A9523"/>
        </row>
        <row r="9524">
          <cell r="A9524" t="str">
            <v>group by</v>
          </cell>
        </row>
        <row r="9525">
          <cell r="A9525" t="str">
            <v>period, chapter_id</v>
          </cell>
        </row>
        <row r="9526">
          <cell r="A9526" t="str">
            <v>);</v>
          </cell>
        </row>
        <row r="9527">
          <cell r="A9527"/>
        </row>
        <row r="9528">
          <cell r="A9528"/>
        </row>
        <row r="9529">
          <cell r="A9529"/>
        </row>
        <row r="9530">
          <cell r="A9530" t="str">
            <v>/**********************************************/</v>
          </cell>
        </row>
        <row r="9531">
          <cell r="A9531" t="str">
            <v>/* Create top 100 Drug Report TOTAL1*/</v>
          </cell>
        </row>
        <row r="9532">
          <cell r="A9532" t="str">
            <v>/**********************************************/</v>
          </cell>
        </row>
        <row r="9533">
          <cell r="A9533" t="str">
            <v>create table topdrugs_TOTAL1 as</v>
          </cell>
        </row>
        <row r="9534">
          <cell r="A9534" t="str">
            <v>select * from connection to odbc</v>
          </cell>
        </row>
        <row r="9535">
          <cell r="A9535" t="str">
            <v xml:space="preserve">(select </v>
          </cell>
        </row>
        <row r="9536">
          <cell r="A9536" t="str">
            <v>topd.brand as brand,</v>
          </cell>
        </row>
        <row r="9537">
          <cell r="A9537" t="str">
            <v>topd.generic as generic,</v>
          </cell>
        </row>
        <row r="9538">
          <cell r="A9538" t="str">
            <v>topd.abgcode as abgcode,</v>
          </cell>
        </row>
        <row r="9539">
          <cell r="A9539" t="str">
            <v>topd.dsc as dsc,</v>
          </cell>
        </row>
        <row r="9540">
          <cell r="A9540" t="str">
            <v>topd.spind as spind,</v>
          </cell>
        </row>
        <row r="9541">
          <cell r="A9541" t="str">
            <v>sum(topd.netcost) as netcost,</v>
          </cell>
        </row>
        <row r="9542">
          <cell r="A9542" t="str">
            <v>sum(topd.grosscost) as grosscost,</v>
          </cell>
        </row>
        <row r="9543">
          <cell r="A9543" t="str">
            <v>sum(topd.ingcost) as ingcost,</v>
          </cell>
        </row>
        <row r="9544">
          <cell r="A9544" t="str">
            <v>sum(topd.nclaims) as nclaims,</v>
          </cell>
        </row>
        <row r="9545">
          <cell r="A9545" t="str">
            <v>sum(topd.qty) as qty,</v>
          </cell>
        </row>
        <row r="9546">
          <cell r="A9546" t="str">
            <v>sum(topd.days) as days,</v>
          </cell>
        </row>
        <row r="9547">
          <cell r="A9547" t="str">
            <v>sum(topd.awp) as awp,</v>
          </cell>
        </row>
        <row r="9548">
          <cell r="A9548" t="str">
            <v>count(distinct topd.npats) as npats,</v>
          </cell>
        </row>
        <row r="9549">
          <cell r="A9549" t="str">
            <v>count(distinct topd.nusers) as nusers</v>
          </cell>
        </row>
        <row r="9550">
          <cell r="A9550" t="str">
            <v>from</v>
          </cell>
        </row>
        <row r="9551">
          <cell r="A9551" t="str">
            <v xml:space="preserve">  (select</v>
          </cell>
        </row>
        <row r="9552">
          <cell r="A9552" t="str">
            <v xml:space="preserve">   DrugCurr.BRAND_NME as brand,</v>
          </cell>
        </row>
        <row r="9553">
          <cell r="A9553" t="str">
            <v xml:space="preserve">   DrugCurr.GENERIC_DRUG_NME as generic,</v>
          </cell>
        </row>
        <row r="9554">
          <cell r="A9554" t="str">
            <v xml:space="preserve">  (substr('ABGA',index('ABG ',Claim.&amp;brand_generic ),1)) as abgcode,</v>
          </cell>
        </row>
        <row r="9555">
          <cell r="A9555" t="str">
            <v xml:space="preserve">   Chapter.dsc as dsc,</v>
          </cell>
        </row>
        <row r="9556">
          <cell r="A9556" t="str">
            <v xml:space="preserve">   DrugCurr.SPECIALTY_PHCY_IND as spind,</v>
          </cell>
        </row>
        <row r="9557">
          <cell r="A9557" t="str">
            <v xml:space="preserve">    (Claim.bil_net_check_amt) as netcost,</v>
          </cell>
        </row>
        <row r="9558">
          <cell r="A9558" t="str">
            <v xml:space="preserve">    (Claim.bil_net_check_amt+Claim.bil_derived_copay_amt+Claim.bil_deduct_applied_amt)as grosscost,</v>
          </cell>
        </row>
        <row r="9559">
          <cell r="A9559" t="str">
            <v xml:space="preserve">    (Claim.bil_final_ingredient_cost_amt &amp;xcopay) as ingcost,</v>
          </cell>
        </row>
        <row r="9560">
          <cell r="A9560" t="str">
            <v xml:space="preserve">    (Claim.claim_count_nbr) as nclaims,</v>
          </cell>
        </row>
        <row r="9561">
          <cell r="A9561" t="str">
            <v xml:space="preserve">    (Claim.inferred_fill_qty) as qty,</v>
          </cell>
        </row>
        <row r="9562">
          <cell r="A9562" t="str">
            <v xml:space="preserve">    (Claim.fill_days_supply_qty) as days,</v>
          </cell>
        </row>
        <row r="9563">
          <cell r="A9563" t="str">
            <v xml:space="preserve">  (((Claim.&amp;pd_awp._unit_cost_amt (float))  * Claim.inferred_fill_qty  )) as awp,</v>
          </cell>
        </row>
        <row r="9564">
          <cell r="A9564" t="str">
            <v xml:space="preserve">      ( Claim.patient_id) as npats,</v>
          </cell>
        </row>
        <row r="9565">
          <cell r="A9565" t="str">
            <v xml:space="preserve">     (Claim.client_elig_membership_id) as nusers</v>
          </cell>
        </row>
        <row r="9570">
          <cell r="A9570" t="str">
            <v xml:space="preserve">from &amp;table Claim, </v>
          </cell>
        </row>
        <row r="9571">
          <cell r="A9571" t="str">
            <v>IW_DEFLT_PRODDB_V.MEDICAL_PRODUCT_CURRENT DrugCurr</v>
          </cell>
        </row>
        <row r="9572">
          <cell r="A9572" t="str">
            <v>&amp;ce_from</v>
          </cell>
        </row>
        <row r="9573">
          <cell r="A9573" t="str">
            <v xml:space="preserve">  ,IW_DEFLT_PRODDB_V.DRUG_FORMULARY_MAP FormMap</v>
          </cell>
        </row>
        <row r="9574">
          <cell r="A9574" t="str">
            <v xml:space="preserve">  ,IW_DEFLT_PRODDB_V.CHAPTER Chapter</v>
          </cell>
        </row>
        <row r="9576">
          <cell r="A9576"/>
        </row>
        <row r="9577">
          <cell r="A9577" t="str">
            <v xml:space="preserve">WHERE claim.&amp;CONSTRAINT_LEVEL._operational_id in (select CONSTRAINT_VAR From MWAD_USERDB.&amp;CONSTRAINT_TABLE CONS Group by 1)                                       </v>
          </cell>
        </row>
        <row r="9578">
          <cell r="A9578" t="str">
            <v xml:space="preserve">     and (Claim.&amp;datetype BETWEEN &amp;start1 and &amp;end1) </v>
          </cell>
        </row>
        <row r="9579">
          <cell r="A9579" t="str">
            <v xml:space="preserve">     and DrugCurr.PRODUCT_SERVICE_ID = Claim.BIL_PRODUCT_SERVICE_ID and FormMap.PRODUCT_SERVICE_ID = DrugCurr.PRODUCT_SERVICE_ID</v>
          </cell>
        </row>
        <row r="9580">
          <cell r="A9580" t="str">
            <v xml:space="preserve">     and Chapter.chapter_id = FormMap.MED_formulary_chapter_1_id</v>
          </cell>
        </row>
        <row r="9581">
          <cell r="A9581" t="str">
            <v>&amp;ce_where</v>
          </cell>
        </row>
        <row r="9582">
          <cell r="A9582" t="str">
            <v>&amp;custom_constraint &amp;addl_constraint &amp;compounds &amp;specialty &amp;mailretail &amp;bg_constraint &amp;patage_constraint &amp;am_constraint &amp;ex_constraint &amp;ce_constraint &amp;cob_constraint &amp;m_constraint &amp;SSG &amp;ZNC</v>
          </cell>
        </row>
        <row r="9583">
          <cell r="A9583" t="str">
            <v>&amp;constraint_join1) topd</v>
          </cell>
        </row>
        <row r="9584">
          <cell r="A9584"/>
        </row>
        <row r="9585">
          <cell r="A9585" t="str">
            <v>group by</v>
          </cell>
        </row>
        <row r="9586">
          <cell r="A9586" t="str">
            <v xml:space="preserve">   brand, generic, abgcode, dsc, spind</v>
          </cell>
        </row>
        <row r="9587">
          <cell r="A9587"/>
        </row>
        <row r="9588">
          <cell r="A9588" t="str">
            <v>);</v>
          </cell>
        </row>
        <row r="9589">
          <cell r="A9589" t="str">
            <v>/**********************************************/</v>
          </cell>
        </row>
        <row r="9590">
          <cell r="A9590" t="str">
            <v>/* Create top 100 Drug Report TOTAL2*/</v>
          </cell>
        </row>
        <row r="9591">
          <cell r="A9591" t="str">
            <v>/**********************************************/</v>
          </cell>
        </row>
        <row r="9592">
          <cell r="A9592" t="str">
            <v>create table topdrugs_TOTAL2 as</v>
          </cell>
        </row>
        <row r="9593">
          <cell r="A9593" t="str">
            <v>select * from connection to odbc</v>
          </cell>
        </row>
        <row r="9594">
          <cell r="A9594" t="str">
            <v xml:space="preserve">(select </v>
          </cell>
        </row>
        <row r="9595">
          <cell r="A9595" t="str">
            <v>topd.brand as brand,</v>
          </cell>
        </row>
        <row r="9596">
          <cell r="A9596" t="str">
            <v>topd.generic as generic,</v>
          </cell>
        </row>
        <row r="9597">
          <cell r="A9597" t="str">
            <v>topd.abgcode as abgcode,</v>
          </cell>
        </row>
        <row r="9598">
          <cell r="A9598" t="str">
            <v>topd.dsc as dsc,</v>
          </cell>
        </row>
        <row r="9599">
          <cell r="A9599" t="str">
            <v>topd.spind as spind,</v>
          </cell>
        </row>
        <row r="9600">
          <cell r="A9600" t="str">
            <v>sum(topd.netcost)as netcost,</v>
          </cell>
        </row>
        <row r="9601">
          <cell r="A9601" t="str">
            <v>sum(topd.grosscost) as grosscost,</v>
          </cell>
        </row>
        <row r="9602">
          <cell r="A9602" t="str">
            <v>sum(topd.ingcost) as ingcost,</v>
          </cell>
        </row>
        <row r="9603">
          <cell r="A9603" t="str">
            <v>sum(topd.nclaims) as nclaims,</v>
          </cell>
        </row>
        <row r="9604">
          <cell r="A9604" t="str">
            <v>sum(topd.qty) as qty,</v>
          </cell>
        </row>
        <row r="9605">
          <cell r="A9605" t="str">
            <v>sum(topd.days) as days,</v>
          </cell>
        </row>
        <row r="9606">
          <cell r="A9606" t="str">
            <v>sum(topd.awp) as awp,</v>
          </cell>
        </row>
        <row r="9607">
          <cell r="A9607" t="str">
            <v>count(distinct topd.npats) as npats,</v>
          </cell>
        </row>
        <row r="9608">
          <cell r="A9608" t="str">
            <v>count(distinct topd.nusers) as nusers</v>
          </cell>
        </row>
        <row r="9609">
          <cell r="A9609" t="str">
            <v>from</v>
          </cell>
        </row>
        <row r="9610">
          <cell r="A9610" t="str">
            <v xml:space="preserve">  (select</v>
          </cell>
        </row>
        <row r="9611">
          <cell r="A9611" t="str">
            <v xml:space="preserve">   DrugCurr.BRAND_NME as brand,</v>
          </cell>
        </row>
        <row r="9612">
          <cell r="A9612" t="str">
            <v xml:space="preserve">   DrugCurr.GENERIC_DRUG_NME as generic,</v>
          </cell>
        </row>
        <row r="9613">
          <cell r="A9613" t="str">
            <v xml:space="preserve">  (substr('ABGA',index('ABG ',Claim.&amp;brand_generic),1)) as abgcode,</v>
          </cell>
        </row>
        <row r="9614">
          <cell r="A9614" t="str">
            <v xml:space="preserve">   Chapter.dsc as dsc,</v>
          </cell>
        </row>
        <row r="9615">
          <cell r="A9615" t="str">
            <v xml:space="preserve">   DrugCurr.SPECIALTY_PHCY_IND as spind,</v>
          </cell>
        </row>
        <row r="9616">
          <cell r="A9616" t="str">
            <v xml:space="preserve">    (Claim.bil_net_check_amt) as netcost,</v>
          </cell>
        </row>
        <row r="9617">
          <cell r="A9617" t="str">
            <v xml:space="preserve">    (Claim.bil_net_check_amt+Claim.bil_derived_copay_amt+Claim.bil_deduct_applied_amt)as grosscost,</v>
          </cell>
        </row>
        <row r="9618">
          <cell r="A9618" t="str">
            <v xml:space="preserve">    (Claim.bil_final_ingredient_cost_amt &amp;xcopay) as ingcost,</v>
          </cell>
        </row>
        <row r="9619">
          <cell r="A9619" t="str">
            <v xml:space="preserve">    (Claim.claim_count_nbr) as nclaims,</v>
          </cell>
        </row>
        <row r="9620">
          <cell r="A9620" t="str">
            <v xml:space="preserve">    (Claim.inferred_fill_qty) as qty,</v>
          </cell>
        </row>
        <row r="9621">
          <cell r="A9621" t="str">
            <v xml:space="preserve">    (Claim.fill_days_supply_qty) as days,</v>
          </cell>
        </row>
        <row r="9622">
          <cell r="A9622" t="str">
            <v xml:space="preserve">  (((Claim.&amp;pd_awp._unit_cost_amt (float))  * Claim.inferred_fill_qty  )) as awp,</v>
          </cell>
        </row>
        <row r="9623">
          <cell r="A9623" t="str">
            <v xml:space="preserve">      ( Claim.patient_id) as npats,</v>
          </cell>
        </row>
        <row r="9624">
          <cell r="A9624" t="str">
            <v xml:space="preserve">     (Claim.client_elig_membership_id) as nusers</v>
          </cell>
        </row>
        <row r="9629">
          <cell r="A9629" t="str">
            <v xml:space="preserve">from &amp;table Claim, </v>
          </cell>
        </row>
        <row r="9630">
          <cell r="A9630" t="str">
            <v>IW_DEFLT_PRODDB_V.MEDICAL_PRODUCT_CURRENT DrugCurr</v>
          </cell>
        </row>
        <row r="9631">
          <cell r="A9631" t="str">
            <v>&amp;ce_from</v>
          </cell>
        </row>
        <row r="9632">
          <cell r="A9632" t="str">
            <v xml:space="preserve">  ,IW_DEFLT_PRODDB_V.DRUG_FORMULARY_MAP FormMap</v>
          </cell>
        </row>
        <row r="9633">
          <cell r="A9633" t="str">
            <v xml:space="preserve">  ,IW_DEFLT_PRODDB_V.CHAPTER Chapter</v>
          </cell>
        </row>
        <row r="9635">
          <cell r="A9635"/>
        </row>
        <row r="9636">
          <cell r="A9636" t="str">
            <v xml:space="preserve">WHERE claim.&amp;CONSTRAINT_LEVEL._operational_id in (select CONSTRAINT_VAR From MWAD_USERDB.&amp;CONSTRAINT_TABLE CONS Group by 1)                                       </v>
          </cell>
        </row>
        <row r="9637">
          <cell r="A9637" t="str">
            <v xml:space="preserve">    and  (Claim.&amp;datetype BETWEEN &amp;start2 and &amp;end2) </v>
          </cell>
        </row>
        <row r="9638">
          <cell r="A9638" t="str">
            <v xml:space="preserve">   and  DrugCurr.PRODUCT_SERVICE_ID = Claim.BIL_PRODUCT_SERVICE_ID and FormMap.PRODUCT_SERVICE_ID = DrugCurr.PRODUCT_SERVICE_ID</v>
          </cell>
        </row>
        <row r="9639">
          <cell r="A9639" t="str">
            <v>and Chapter.chapter_id = FormMap.MED_formulary_chapter_1_id</v>
          </cell>
        </row>
        <row r="9640">
          <cell r="A9640" t="str">
            <v>&amp;ce_where</v>
          </cell>
        </row>
        <row r="9641">
          <cell r="A9641" t="str">
            <v>&amp;custom_constraint &amp;addl_constraint &amp;compounds &amp;specialty &amp;mailretail &amp;bg_constraint &amp;patage_constraint &amp;am_constraint &amp;ex_constraint &amp;ce_constraint &amp;cob_constraint &amp;m_constraint &amp;SSG &amp;ZNC</v>
          </cell>
        </row>
        <row r="9642">
          <cell r="A9642" t="str">
            <v>&amp;constraint_join1)topd</v>
          </cell>
        </row>
        <row r="9643">
          <cell r="A9643"/>
        </row>
        <row r="9644">
          <cell r="A9644" t="str">
            <v>group by</v>
          </cell>
        </row>
        <row r="9645">
          <cell r="A9645" t="str">
            <v xml:space="preserve">   brand, generic, abgcode, dsc, spind</v>
          </cell>
        </row>
        <row r="9646">
          <cell r="A9646"/>
        </row>
        <row r="9647">
          <cell r="A9647" t="str">
            <v>);</v>
          </cell>
        </row>
        <row r="9650">
          <cell r="A9650" t="str">
            <v>/*******************************************************************************/</v>
          </cell>
        </row>
        <row r="9651">
          <cell r="A9651" t="str">
            <v>/* Create top 100 Generic Opportunity Drug Report Retail TOTAL2*/</v>
          </cell>
        </row>
        <row r="9652">
          <cell r="A9652" t="str">
            <v>/*******************************************************************************/</v>
          </cell>
        </row>
        <row r="9653">
          <cell r="A9653" t="str">
            <v>create table genoppr_TOTAL2 as</v>
          </cell>
        </row>
        <row r="9654">
          <cell r="A9654" t="str">
            <v>select * from connection to odbc</v>
          </cell>
        </row>
        <row r="9655">
          <cell r="A9655" t="str">
            <v xml:space="preserve">(select </v>
          </cell>
        </row>
        <row r="9656">
          <cell r="A9656" t="str">
            <v>topd.brand as brand,</v>
          </cell>
        </row>
        <row r="9657">
          <cell r="A9657" t="str">
            <v>topd.generic as generic,</v>
          </cell>
        </row>
        <row r="9658">
          <cell r="A9658" t="str">
            <v>topd.abgcode as abgcode,</v>
          </cell>
        </row>
        <row r="9659">
          <cell r="A9659" t="str">
            <v>topd.dsc as dsc,</v>
          </cell>
        </row>
        <row r="9660">
          <cell r="A9660" t="str">
            <v>topd.spind as spind,</v>
          </cell>
        </row>
        <row r="9661">
          <cell r="A9661" t="str">
            <v>sum(topd.netcost)as netcost,</v>
          </cell>
        </row>
        <row r="9662">
          <cell r="A9662" t="str">
            <v>sum(topd.grosscost) as grosscost,</v>
          </cell>
        </row>
        <row r="9663">
          <cell r="A9663" t="str">
            <v>sum(topd.ingcost) as ingcost,</v>
          </cell>
        </row>
        <row r="9664">
          <cell r="A9664" t="str">
            <v>sum(topd.nclaims) as nclaims,</v>
          </cell>
        </row>
        <row r="9665">
          <cell r="A9665" t="str">
            <v>sum(topd.qty) as qty,</v>
          </cell>
        </row>
        <row r="9666">
          <cell r="A9666" t="str">
            <v>sum(topd.days) as days,</v>
          </cell>
        </row>
        <row r="9667">
          <cell r="A9667" t="str">
            <v>sum(topd.awp) as awp,</v>
          </cell>
        </row>
        <row r="9668">
          <cell r="A9668" t="str">
            <v>count(distinct topd.npats) as npats,</v>
          </cell>
        </row>
        <row r="9669">
          <cell r="A9669" t="str">
            <v>count(distinct topd.nusers) as nusers</v>
          </cell>
        </row>
        <row r="9670">
          <cell r="A9670" t="str">
            <v>from</v>
          </cell>
        </row>
        <row r="9671">
          <cell r="A9671" t="str">
            <v xml:space="preserve">  (select</v>
          </cell>
        </row>
        <row r="9672">
          <cell r="A9672" t="str">
            <v>DrugCurr.BRAND_NME as brand,</v>
          </cell>
        </row>
        <row r="9673">
          <cell r="A9673" t="str">
            <v>DrugCurr.GENERIC_DRUG_NME as generic,</v>
          </cell>
        </row>
        <row r="9674">
          <cell r="A9674" t="str">
            <v>DrugCurr.DRUG_SUBSTITUTION_CDE as abgcode,</v>
          </cell>
        </row>
        <row r="9675">
          <cell r="A9675" t="str">
            <v>Chapter.dsc as dsc,</v>
          </cell>
        </row>
        <row r="9676">
          <cell r="A9676" t="str">
            <v>DrugCurr.SPECIALTY_PHCY_IND as spind,</v>
          </cell>
        </row>
        <row r="9677">
          <cell r="A9677" t="str">
            <v>(Claim.bil_net_check_amt) as netcost,</v>
          </cell>
        </row>
        <row r="9678">
          <cell r="A9678" t="str">
            <v>(Claim.bil_net_check_amt+Claim.bil_derived_copay_amt+Claim.bil_deduct_applied_amt)as grosscost,</v>
          </cell>
        </row>
        <row r="9679">
          <cell r="A9679" t="str">
            <v>(Claim.bil_final_ingredient_cost_amt &amp;xcopay) as ingcost,</v>
          </cell>
        </row>
        <row r="9680">
          <cell r="A9680" t="str">
            <v>(Claim.claim_count_nbr) as nclaims,</v>
          </cell>
        </row>
        <row r="9681">
          <cell r="A9681" t="str">
            <v>(Claim.inferred_fill_qty) as qty,</v>
          </cell>
        </row>
        <row r="9682">
          <cell r="A9682" t="str">
            <v>(Claim.fill_days_supply_qty) as days,</v>
          </cell>
        </row>
        <row r="9683">
          <cell r="A9683" t="str">
            <v>(((Claim.&amp;pd_awp._unit_cost_amt (float))  * Claim.inferred_fill_qty  )) as awp,</v>
          </cell>
        </row>
        <row r="9684">
          <cell r="A9684" t="str">
            <v>(Claim.patient_id) as npats,</v>
          </cell>
        </row>
        <row r="9685">
          <cell r="A9685" t="str">
            <v>(Claim.client_elig_membership_id) as nusers</v>
          </cell>
        </row>
        <row r="9690">
          <cell r="A9690" t="str">
            <v xml:space="preserve">from &amp;table Claim, </v>
          </cell>
        </row>
        <row r="9691">
          <cell r="A9691" t="str">
            <v>IW_DEFLT_PRODDB_V.MEDICAL_PRODUCT_CURRENT DrugCurr</v>
          </cell>
        </row>
        <row r="9692">
          <cell r="A9692" t="str">
            <v>&amp;ce_from</v>
          </cell>
        </row>
        <row r="9693">
          <cell r="A9693" t="str">
            <v xml:space="preserve">  ,IW_DEFLT_PRODDB_V.DRUG_FORMULARY_MAP FormMap</v>
          </cell>
        </row>
        <row r="9694">
          <cell r="A9694" t="str">
            <v xml:space="preserve">  ,IW_DEFLT_PRODDB_V.CHAPTER Chapter</v>
          </cell>
        </row>
        <row r="9696">
          <cell r="A9696"/>
        </row>
        <row r="9697">
          <cell r="A9697" t="str">
            <v xml:space="preserve">WHERE claim.&amp;CONSTRAINT_LEVEL._operational_id in (select CONSTRAINT_VAR From MWAD_USERDB.&amp;CONSTRAINT_TABLE CONS Group by 1)                                       </v>
          </cell>
        </row>
        <row r="9698">
          <cell r="A9698" t="str">
            <v>and  (Claim.&amp;datetype BETWEEN &amp;start2 and &amp;end2) and (DrugCurr.DRUG_SUBSTITUTION_CDE = 'B') and (claim.mail_retail_cde = 'R' )</v>
          </cell>
        </row>
        <row r="9699">
          <cell r="A9699" t="str">
            <v>and  DrugCurr.PRODUCT_SERVICE_ID = Claim.BIL_PRODUCT_SERVICE_ID and FormMap.PRODUCT_SERVICE_ID = DrugCurr.PRODUCT_SERVICE_ID</v>
          </cell>
        </row>
        <row r="9700">
          <cell r="A9700" t="str">
            <v>and Chapter.chapter_id = FormMap.MED_formulary_chapter_1_id</v>
          </cell>
        </row>
        <row r="9701">
          <cell r="A9701" t="str">
            <v>&amp;ce_where</v>
          </cell>
        </row>
        <row r="9702">
          <cell r="A9702" t="str">
            <v>&amp;custom_constraint &amp;addl_constraint &amp;compounds &amp;specialty &amp;mailretail &amp;bg_constraint &amp;patage_constraint &amp;am_constraint &amp;ex_constraint &amp;ce_constraint &amp;cob_constraint &amp;m_constraint &amp;SSG &amp;ZNC</v>
          </cell>
        </row>
        <row r="9703">
          <cell r="A9703" t="str">
            <v>&amp;constraint_join1)topd</v>
          </cell>
        </row>
        <row r="9704">
          <cell r="A9704"/>
        </row>
        <row r="9705">
          <cell r="A9705" t="str">
            <v>group by</v>
          </cell>
        </row>
        <row r="9706">
          <cell r="A9706" t="str">
            <v>brand, generic, abgcode, dsc, spind</v>
          </cell>
        </row>
        <row r="9707">
          <cell r="A9707"/>
        </row>
        <row r="9708">
          <cell r="A9708" t="str">
            <v>);</v>
          </cell>
        </row>
        <row r="9711">
          <cell r="A9711" t="str">
            <v>/*******************************************************************************/</v>
          </cell>
        </row>
        <row r="9712">
          <cell r="A9712" t="str">
            <v>/* Create top 100 Generic Opportunity Drug Report Mail TOTAL2*/</v>
          </cell>
        </row>
        <row r="9713">
          <cell r="A9713" t="str">
            <v>/*******************************************************************************/</v>
          </cell>
        </row>
        <row r="9714">
          <cell r="A9714" t="str">
            <v>create table genoppm_TOTAL2 as</v>
          </cell>
        </row>
        <row r="9715">
          <cell r="A9715" t="str">
            <v>select * from connection to odbc</v>
          </cell>
        </row>
        <row r="9716">
          <cell r="A9716" t="str">
            <v xml:space="preserve">(select </v>
          </cell>
        </row>
        <row r="9717">
          <cell r="A9717" t="str">
            <v>topd.brand as brand,</v>
          </cell>
        </row>
        <row r="9718">
          <cell r="A9718" t="str">
            <v>topd.generic as generic,</v>
          </cell>
        </row>
        <row r="9719">
          <cell r="A9719" t="str">
            <v>topd.abgcode as abgcode,</v>
          </cell>
        </row>
        <row r="9720">
          <cell r="A9720" t="str">
            <v>topd.dsc as dsc,</v>
          </cell>
        </row>
        <row r="9721">
          <cell r="A9721" t="str">
            <v>topd.spind as spind,</v>
          </cell>
        </row>
        <row r="9722">
          <cell r="A9722" t="str">
            <v>sum(topd.netcost)as netcost,</v>
          </cell>
        </row>
        <row r="9723">
          <cell r="A9723" t="str">
            <v>sum(topd.grosscost) as grosscost,</v>
          </cell>
        </row>
        <row r="9724">
          <cell r="A9724" t="str">
            <v>sum(topd.ingcost) as ingcost,</v>
          </cell>
        </row>
        <row r="9725">
          <cell r="A9725" t="str">
            <v>sum(topd.nclaims) as nclaims,</v>
          </cell>
        </row>
        <row r="9726">
          <cell r="A9726" t="str">
            <v>sum(topd.qty) as qty,</v>
          </cell>
        </row>
        <row r="9727">
          <cell r="A9727" t="str">
            <v>sum(topd.days) as days,</v>
          </cell>
        </row>
        <row r="9728">
          <cell r="A9728" t="str">
            <v>sum(topd.awp) as awp,</v>
          </cell>
        </row>
        <row r="9729">
          <cell r="A9729" t="str">
            <v>count(distinct topd.npats) as npats,</v>
          </cell>
        </row>
        <row r="9730">
          <cell r="A9730" t="str">
            <v>count(distinct topd.nusers) as nusers</v>
          </cell>
        </row>
        <row r="9731">
          <cell r="A9731" t="str">
            <v>from</v>
          </cell>
        </row>
        <row r="9732">
          <cell r="A9732" t="str">
            <v xml:space="preserve">  (select</v>
          </cell>
        </row>
        <row r="9733">
          <cell r="A9733" t="str">
            <v>DrugCurr.BRAND_NME as brand,</v>
          </cell>
        </row>
        <row r="9734">
          <cell r="A9734" t="str">
            <v>DrugCurr.GENERIC_DRUG_NME as generic,</v>
          </cell>
        </row>
        <row r="9735">
          <cell r="A9735" t="str">
            <v>DrugCurr.DRUG_SUBSTITUTION_CDE as abgcode,</v>
          </cell>
        </row>
        <row r="9736">
          <cell r="A9736" t="str">
            <v>Chapter.dsc as dsc,</v>
          </cell>
        </row>
        <row r="9737">
          <cell r="A9737" t="str">
            <v>DrugCurr.SPECIALTY_PHCY_IND as spind,</v>
          </cell>
        </row>
        <row r="9738">
          <cell r="A9738" t="str">
            <v>(Claim.bil_net_check_amt) as netcost,</v>
          </cell>
        </row>
        <row r="9739">
          <cell r="A9739" t="str">
            <v>(Claim.bil_net_check_amt+Claim.bil_derived_copay_amt+Claim.bil_deduct_applied_amt)as grosscost,</v>
          </cell>
        </row>
        <row r="9740">
          <cell r="A9740" t="str">
            <v>(Claim.bil_final_ingredient_cost_amt &amp;xcopay) as ingcost,</v>
          </cell>
        </row>
        <row r="9741">
          <cell r="A9741" t="str">
            <v>(Claim.claim_count_nbr) as nclaims,</v>
          </cell>
        </row>
        <row r="9742">
          <cell r="A9742" t="str">
            <v>(Claim.inferred_fill_qty) as qty,</v>
          </cell>
        </row>
        <row r="9743">
          <cell r="A9743" t="str">
            <v>(Claim.fill_days_supply_qty) as days,</v>
          </cell>
        </row>
        <row r="9744">
          <cell r="A9744" t="str">
            <v>(((Claim.&amp;pd_awp._unit_cost_amt (float))  * Claim.inferred_fill_qty  )) as awp,</v>
          </cell>
        </row>
        <row r="9745">
          <cell r="A9745" t="str">
            <v>(Claim.patient_id) as npats,</v>
          </cell>
        </row>
        <row r="9746">
          <cell r="A9746" t="str">
            <v>(Claim.client_elig_membership_id) as nusers</v>
          </cell>
        </row>
        <row r="9751">
          <cell r="A9751" t="str">
            <v xml:space="preserve">from &amp;table Claim, </v>
          </cell>
        </row>
        <row r="9752">
          <cell r="A9752" t="str">
            <v>IW_DEFLT_PRODDB_V.MEDICAL_PRODUCT_CURRENT DrugCurr</v>
          </cell>
        </row>
        <row r="9753">
          <cell r="A9753" t="str">
            <v>&amp;ce_from</v>
          </cell>
        </row>
        <row r="9754">
          <cell r="A9754" t="str">
            <v xml:space="preserve">  ,IW_DEFLT_PRODDB_V.DRUG_FORMULARY_MAP FormMap</v>
          </cell>
        </row>
        <row r="9755">
          <cell r="A9755" t="str">
            <v xml:space="preserve">  ,IW_DEFLT_PRODDB_V.CHAPTER Chapter</v>
          </cell>
        </row>
        <row r="9757">
          <cell r="A9757"/>
        </row>
        <row r="9758">
          <cell r="A9758" t="str">
            <v xml:space="preserve">WHERE claim.&amp;CONSTRAINT_LEVEL._operational_id in (select CONSTRAINT_VAR From MWAD_USERDB.&amp;CONSTRAINT_TABLE CONS Group by 1)                                       </v>
          </cell>
        </row>
        <row r="9759">
          <cell r="A9759" t="str">
            <v>and  (Claim.&amp;datetype BETWEEN &amp;start2 and &amp;end2) and (DrugCurr.DRUG_SUBSTITUTION_CDE = 'B') and (claim.mail_retail_cde = 'M' )</v>
          </cell>
        </row>
        <row r="9760">
          <cell r="A9760" t="str">
            <v>and  DrugCurr.PRODUCT_SERVICE_ID = Claim.BIL_PRODUCT_SERVICE_ID and FormMap.PRODUCT_SERVICE_ID = DrugCurr.PRODUCT_SERVICE_ID</v>
          </cell>
        </row>
        <row r="9761">
          <cell r="A9761" t="str">
            <v>and Chapter.chapter_id = FormMap.MED_formulary_chapter_1_id</v>
          </cell>
        </row>
        <row r="9762">
          <cell r="A9762" t="str">
            <v>&amp;ce_where</v>
          </cell>
        </row>
        <row r="9763">
          <cell r="A9763" t="str">
            <v>&amp;custom_constraint &amp;addl_constraint &amp;compounds &amp;specialty &amp;mailretail &amp;bg_constraint &amp;patage_constraint &amp;am_constraint &amp;ex_constraint &amp;ce_constraint &amp;cob_constraint &amp;m_constraint &amp;SSG &amp;ZNC</v>
          </cell>
        </row>
        <row r="9764">
          <cell r="A9764" t="str">
            <v>&amp;constraint_join1)topd</v>
          </cell>
        </row>
        <row r="9765">
          <cell r="A9765"/>
        </row>
        <row r="9766">
          <cell r="A9766" t="str">
            <v>group by</v>
          </cell>
        </row>
        <row r="9767">
          <cell r="A9767" t="str">
            <v>brand, generic, abgcode, dsc, spind</v>
          </cell>
        </row>
        <row r="9768">
          <cell r="A9768"/>
        </row>
        <row r="9769">
          <cell r="A9769" t="str">
            <v>);</v>
          </cell>
        </row>
        <row r="9773">
          <cell r="A9773" t="str">
            <v>/*********************************************************/</v>
          </cell>
        </row>
        <row r="9774">
          <cell r="A9774" t="str">
            <v>/* Create top 50 Specialty Drug Report TOTAL1*/</v>
          </cell>
        </row>
        <row r="9775">
          <cell r="A9775" t="str">
            <v>/*********************************************************/</v>
          </cell>
        </row>
        <row r="9776">
          <cell r="A9776" t="str">
            <v>create table sptopdrugs_TOTAL1 as</v>
          </cell>
        </row>
        <row r="9777">
          <cell r="A9777" t="str">
            <v>select * from connection to odbc</v>
          </cell>
        </row>
        <row r="9778">
          <cell r="A9778" t="str">
            <v xml:space="preserve">(select </v>
          </cell>
        </row>
        <row r="9779">
          <cell r="A9779" t="str">
            <v>topd.brand as brand,</v>
          </cell>
        </row>
        <row r="9780">
          <cell r="A9780" t="str">
            <v>topd.generic as generic,</v>
          </cell>
        </row>
        <row r="9781">
          <cell r="A9781" t="str">
            <v>topd.abgcode as abgcode,</v>
          </cell>
        </row>
        <row r="9782">
          <cell r="A9782" t="str">
            <v>topd.dsc as dsc,</v>
          </cell>
        </row>
        <row r="9783">
          <cell r="A9783" t="str">
            <v>sum(topd.netcost)as netcost,</v>
          </cell>
        </row>
        <row r="9784">
          <cell r="A9784" t="str">
            <v>sum(topd.grosscost) as grosscost,</v>
          </cell>
        </row>
        <row r="9785">
          <cell r="A9785" t="str">
            <v>sum(topd.ingcost) as ingcost,</v>
          </cell>
        </row>
        <row r="9786">
          <cell r="A9786" t="str">
            <v>sum(topd.nclaims) as nclaims,</v>
          </cell>
        </row>
        <row r="9787">
          <cell r="A9787" t="str">
            <v>sum(topd.qty) as qty,</v>
          </cell>
        </row>
        <row r="9788">
          <cell r="A9788" t="str">
            <v>sum(topd.days) as days,</v>
          </cell>
        </row>
        <row r="9789">
          <cell r="A9789" t="str">
            <v>sum(topd.awp) as awp,</v>
          </cell>
        </row>
        <row r="9790">
          <cell r="A9790" t="str">
            <v>count(distinct topd.npats) as npats,</v>
          </cell>
        </row>
        <row r="9791">
          <cell r="A9791" t="str">
            <v>count(distinct topd.nusers) as nusers</v>
          </cell>
        </row>
        <row r="9792">
          <cell r="A9792" t="str">
            <v>from</v>
          </cell>
        </row>
        <row r="9793">
          <cell r="A9793" t="str">
            <v xml:space="preserve">  (select</v>
          </cell>
        </row>
        <row r="9794">
          <cell r="A9794" t="str">
            <v xml:space="preserve">   DrugCurr.BRAND_NME as brand,</v>
          </cell>
        </row>
        <row r="9795">
          <cell r="A9795" t="str">
            <v xml:space="preserve">   DrugCurr.GENERIC_DRUG_NME as generic,</v>
          </cell>
        </row>
        <row r="9796">
          <cell r="A9796" t="str">
            <v xml:space="preserve">  (substr('ABGA',index('ABG ',Claim.&amp;brand_generic ),1)) as abgcode,</v>
          </cell>
        </row>
        <row r="9797">
          <cell r="A9797" t="str">
            <v xml:space="preserve">   SpclPhcyThp.dsc as dsc,</v>
          </cell>
        </row>
        <row r="9798">
          <cell r="A9798" t="str">
            <v xml:space="preserve">    (Claim.bil_net_check_amt) as netcost,</v>
          </cell>
        </row>
        <row r="9799">
          <cell r="A9799" t="str">
            <v>(Claim.bil_net_check_amt+Claim.bil_derived_copay_amt+Claim.bil_deduct_applied_amt)as grosscost,</v>
          </cell>
        </row>
        <row r="9800">
          <cell r="A9800" t="str">
            <v xml:space="preserve"> (Claim.bil_final_ingredient_cost_amt &amp;xcopay) as ingcost,</v>
          </cell>
        </row>
        <row r="9801">
          <cell r="A9801" t="str">
            <v xml:space="preserve">    (Claim.claim_count_nbr) as nclaims,</v>
          </cell>
        </row>
        <row r="9802">
          <cell r="A9802" t="str">
            <v xml:space="preserve">    (Claim.inferred_fill_qty) as qty,</v>
          </cell>
        </row>
        <row r="9803">
          <cell r="A9803" t="str">
            <v xml:space="preserve">    (Claim.fill_days_supply_qty) as days,</v>
          </cell>
        </row>
        <row r="9804">
          <cell r="A9804" t="str">
            <v xml:space="preserve">  (((Claim.&amp;pd_awp._unit_cost_amt (float))  * Claim.inferred_fill_qty  )) as awp,</v>
          </cell>
        </row>
        <row r="9805">
          <cell r="A9805" t="str">
            <v xml:space="preserve">      ( Claim.patient_id) as npats,</v>
          </cell>
        </row>
        <row r="9806">
          <cell r="A9806" t="str">
            <v xml:space="preserve">     (Claim.client_elig_membership_id) as nusers</v>
          </cell>
        </row>
        <row r="9811">
          <cell r="A9811" t="str">
            <v xml:space="preserve">from &amp;table Claim, </v>
          </cell>
        </row>
        <row r="9812">
          <cell r="A9812" t="str">
            <v>IW_DEFLT_PRODDB_V.MEDICAL_PRODUCT_CURRENT DrugCurr</v>
          </cell>
        </row>
        <row r="9813">
          <cell r="A9813" t="str">
            <v>&amp;ce_from &amp;schap_from</v>
          </cell>
        </row>
        <row r="9814">
          <cell r="A9814" t="str">
            <v xml:space="preserve">   ,IW_DEFLT_PRODDB_V.SPECIALTY_PHCY_THERAP_CLASS SpclPhcyThp</v>
          </cell>
        </row>
        <row r="9815">
          <cell r="A9815"/>
        </row>
        <row r="9816">
          <cell r="A9816" t="str">
            <v xml:space="preserve">WHERE claim.&amp;CONSTRAINT_LEVEL._operational_id in (select CONSTRAINT_VAR From MWAD_USERDB.&amp;CONSTRAINT_TABLE CONS Group by 1)                                       </v>
          </cell>
        </row>
        <row r="9817">
          <cell r="A9817" t="str">
            <v xml:space="preserve">     and (Claim.&amp;datetype BETWEEN &amp;start1 and &amp;end1) and (DrugCurr.SPECIALTY_PHCY_IND = '1' ) and DrugCurr.SPECIALTY_PHCY_CLASS_CDE = SpclPhcyThp.specialty_phcy_class_cde </v>
          </cell>
        </row>
        <row r="9818">
          <cell r="A9818" t="str">
            <v xml:space="preserve">     and DrugCurr.PRODUCT_SERVICE_ID = Claim.BIL_PRODUCT_SERVICE_ID</v>
          </cell>
        </row>
        <row r="9819">
          <cell r="A9819" t="str">
            <v>&amp;ce_where &amp;schap_where</v>
          </cell>
        </row>
        <row r="9820">
          <cell r="A9820" t="str">
            <v>&amp;custom_constraint &amp;addl_constraint &amp;compounds &amp;specialty &amp;mailretail &amp;bg_constraint &amp;patage_constraint &amp;am_constraint &amp;ex_constraint &amp;ce_constraint &amp;cob_constraint &amp;m_constraint &amp;SSG &amp;ZNC</v>
          </cell>
        </row>
        <row r="9821">
          <cell r="A9821" t="str">
            <v>&amp;constraint_join1) topd</v>
          </cell>
        </row>
        <row r="9822">
          <cell r="A9822"/>
        </row>
        <row r="9823">
          <cell r="A9823" t="str">
            <v>group by</v>
          </cell>
        </row>
        <row r="9824">
          <cell r="A9824" t="str">
            <v xml:space="preserve">   brand, generic, abgcode,dsc</v>
          </cell>
        </row>
        <row r="9825">
          <cell r="A9825" t="str">
            <v>);</v>
          </cell>
        </row>
        <row r="9827">
          <cell r="A9827" t="str">
            <v>/*********************************************************/</v>
          </cell>
        </row>
        <row r="9828">
          <cell r="A9828" t="str">
            <v>/* Create top 50 Specialty Drug Report TOTAL2*/</v>
          </cell>
        </row>
        <row r="9829">
          <cell r="A9829" t="str">
            <v>/*********************************************************/</v>
          </cell>
        </row>
        <row r="9830">
          <cell r="A9830" t="str">
            <v>create table sptopdrugs_TOTAL2 as</v>
          </cell>
        </row>
        <row r="9831">
          <cell r="A9831" t="str">
            <v>select * from connection to odbc</v>
          </cell>
        </row>
        <row r="9832">
          <cell r="A9832" t="str">
            <v xml:space="preserve">(select </v>
          </cell>
        </row>
        <row r="9833">
          <cell r="A9833" t="str">
            <v>topd.brand as brand,</v>
          </cell>
        </row>
        <row r="9834">
          <cell r="A9834" t="str">
            <v>topd.generic as generic,</v>
          </cell>
        </row>
        <row r="9835">
          <cell r="A9835" t="str">
            <v>topd.abgcode as abgcode,</v>
          </cell>
        </row>
        <row r="9836">
          <cell r="A9836" t="str">
            <v>topd.dsc as dsc,</v>
          </cell>
        </row>
        <row r="9837">
          <cell r="A9837" t="str">
            <v>sum(topd.netcost) as netcost,</v>
          </cell>
        </row>
        <row r="9838">
          <cell r="A9838" t="str">
            <v>sum(topd.grosscost) as grosscost,</v>
          </cell>
        </row>
        <row r="9839">
          <cell r="A9839" t="str">
            <v>sum(topd.ingcost) as ingcost,</v>
          </cell>
        </row>
        <row r="9840">
          <cell r="A9840" t="str">
            <v>sum(topd.nclaims) as nclaims,</v>
          </cell>
        </row>
        <row r="9841">
          <cell r="A9841" t="str">
            <v>sum(topd.qty) as qty,</v>
          </cell>
        </row>
        <row r="9842">
          <cell r="A9842" t="str">
            <v>sum(topd.days) as days,</v>
          </cell>
        </row>
        <row r="9843">
          <cell r="A9843" t="str">
            <v>sum(topd.awp) as awp,</v>
          </cell>
        </row>
        <row r="9844">
          <cell r="A9844" t="str">
            <v>count(distinct topd.npats) as npats,</v>
          </cell>
        </row>
        <row r="9845">
          <cell r="A9845" t="str">
            <v>count(distinct topd.nusers) as nusers</v>
          </cell>
        </row>
        <row r="9846">
          <cell r="A9846" t="str">
            <v>from</v>
          </cell>
        </row>
        <row r="9847">
          <cell r="A9847" t="str">
            <v xml:space="preserve">  (select</v>
          </cell>
        </row>
        <row r="9848">
          <cell r="A9848" t="str">
            <v xml:space="preserve">   DrugCurr.BRAND_NME as brand,</v>
          </cell>
        </row>
        <row r="9849">
          <cell r="A9849" t="str">
            <v xml:space="preserve">   DrugCurr.GENERIC_DRUG_NME as generic,</v>
          </cell>
        </row>
        <row r="9850">
          <cell r="A9850" t="str">
            <v xml:space="preserve">  (substr('ABGA',index('ABG ',Claim.&amp;brand_generic),1)) as abgcode,</v>
          </cell>
        </row>
        <row r="9851">
          <cell r="A9851" t="str">
            <v xml:space="preserve">   SpclPhcyThp.dsc as dsc,</v>
          </cell>
        </row>
        <row r="9852">
          <cell r="A9852" t="str">
            <v xml:space="preserve">    (Claim.bil_net_check_amt) as netcost,</v>
          </cell>
        </row>
        <row r="9853">
          <cell r="A9853" t="str">
            <v>(Claim.bil_net_check_amt+Claim.bil_derived_copay_amt+Claim.bil_deduct_applied_amt)as grosscost,</v>
          </cell>
        </row>
        <row r="9854">
          <cell r="A9854" t="str">
            <v xml:space="preserve"> (Claim.bil_final_ingredient_cost_amt &amp;xcopay) as ingcost,</v>
          </cell>
        </row>
        <row r="9855">
          <cell r="A9855" t="str">
            <v xml:space="preserve">    (Claim.claim_count_nbr) as nclaims,</v>
          </cell>
        </row>
        <row r="9856">
          <cell r="A9856" t="str">
            <v xml:space="preserve">    (Claim.inferred_fill_qty) as qty,</v>
          </cell>
        </row>
        <row r="9857">
          <cell r="A9857" t="str">
            <v xml:space="preserve">    (Claim.fill_days_supply_qty) as days,</v>
          </cell>
        </row>
        <row r="9858">
          <cell r="A9858" t="str">
            <v xml:space="preserve">  (((Claim.&amp;pd_awp._unit_cost_amt (float))  * Claim.inferred_fill_qty  )) as awp,</v>
          </cell>
        </row>
        <row r="9859">
          <cell r="A9859" t="str">
            <v xml:space="preserve">      ( Claim.patient_id) as npats,</v>
          </cell>
        </row>
        <row r="9860">
          <cell r="A9860" t="str">
            <v xml:space="preserve">     (Claim.client_elig_membership_id) as nusers</v>
          </cell>
        </row>
        <row r="9865">
          <cell r="A9865" t="str">
            <v xml:space="preserve">from &amp;table Claim, </v>
          </cell>
        </row>
        <row r="9866">
          <cell r="A9866" t="str">
            <v>IW_DEFLT_PRODDB_V.MEDICAL_PRODUCT_CURRENT DrugCurr</v>
          </cell>
        </row>
        <row r="9867">
          <cell r="A9867" t="str">
            <v>&amp;ce_from &amp;schap_from</v>
          </cell>
        </row>
        <row r="9868">
          <cell r="A9868" t="str">
            <v xml:space="preserve">   ,IW_DEFLT_PRODDB_V.SPECIALTY_PHCY_THERAP_CLASS SpclPhcyThp</v>
          </cell>
        </row>
        <row r="9869">
          <cell r="A9869"/>
        </row>
        <row r="9870">
          <cell r="A9870" t="str">
            <v xml:space="preserve">WHERE claim.&amp;CONSTRAINT_LEVEL._operational_id in (select CONSTRAINT_VAR From MWAD_USERDB.&amp;CONSTRAINT_TABLE CONS Group by 1)                                       </v>
          </cell>
        </row>
        <row r="9871">
          <cell r="A9871" t="str">
            <v xml:space="preserve">     and (Claim.&amp;datetype BETWEEN &amp;start2 and &amp;end2) and (DrugCurr.SPECIALTY_PHCY_IND = '1' ) and DrugCurr.SPECIALTY_PHCY_CLASS_CDE = SpclPhcyThp.specialty_phcy_class_cde </v>
          </cell>
        </row>
        <row r="9872">
          <cell r="A9872" t="str">
            <v xml:space="preserve">   and  DrugCurr.PRODUCT_SERVICE_ID = Claim.BIL_PRODUCT_SERVICE_ID</v>
          </cell>
        </row>
        <row r="9873">
          <cell r="A9873" t="str">
            <v>&amp;ce_where &amp;schap_where</v>
          </cell>
        </row>
        <row r="9874">
          <cell r="A9874" t="str">
            <v>&amp;custom_constraint &amp;addl_constraint &amp;compounds &amp;specialty &amp;mailretail &amp;bg_constraint &amp;patage_constraint &amp;am_constraint &amp;ex_constraint &amp;ce_constraint &amp;cob_constraint &amp;m_constraint &amp;SSG &amp;ZNC</v>
          </cell>
        </row>
        <row r="9875">
          <cell r="A9875" t="str">
            <v>&amp;constraint_join1)topd</v>
          </cell>
        </row>
        <row r="9876">
          <cell r="A9876"/>
        </row>
        <row r="9877">
          <cell r="A9877" t="str">
            <v>group by</v>
          </cell>
        </row>
        <row r="9878">
          <cell r="A9878" t="str">
            <v xml:space="preserve">   brand, generic, abgcode,dsc</v>
          </cell>
        </row>
        <row r="9879">
          <cell r="A9879" t="str">
            <v>);</v>
          </cell>
        </row>
        <row r="9884">
          <cell r="A9884" t="str">
            <v>/*******************************************************************************/</v>
          </cell>
        </row>
        <row r="9885">
          <cell r="A9885" t="str">
            <v>/* Create top 50 SS Generic Retail Non-Spec Drug Report TOTAL2*/</v>
          </cell>
        </row>
        <row r="9886">
          <cell r="A9886" t="str">
            <v>/*******************************************************************************/</v>
          </cell>
        </row>
        <row r="9887">
          <cell r="A9887" t="str">
            <v>create table ssgrtopdrugs_TOTAL2 as</v>
          </cell>
        </row>
        <row r="9888">
          <cell r="A9888" t="str">
            <v>select * from connection to odbc</v>
          </cell>
        </row>
        <row r="9889">
          <cell r="A9889" t="str">
            <v xml:space="preserve">(select </v>
          </cell>
        </row>
        <row r="9890">
          <cell r="A9890" t="str">
            <v>topd.brand as brand,</v>
          </cell>
        </row>
        <row r="9891">
          <cell r="A9891" t="str">
            <v>topd.generic as generic,</v>
          </cell>
        </row>
        <row r="9892">
          <cell r="A9892" t="str">
            <v>topd.abgcode as abgcode,</v>
          </cell>
        </row>
        <row r="9893">
          <cell r="A9893" t="str">
            <v>topd.dsc as dsc,</v>
          </cell>
        </row>
        <row r="9894">
          <cell r="A9894" t="str">
            <v>sum(topd.netcost) as netcost,</v>
          </cell>
        </row>
        <row r="9895">
          <cell r="A9895" t="str">
            <v>sum(topd.grosscost) as grosscost,</v>
          </cell>
        </row>
        <row r="9896">
          <cell r="A9896" t="str">
            <v>sum(topd.ingcost) as ingcost,</v>
          </cell>
        </row>
        <row r="9897">
          <cell r="A9897" t="str">
            <v>sum(topd.profee) as profee,</v>
          </cell>
        </row>
        <row r="9898">
          <cell r="A9898" t="str">
            <v>sum(topd.copay) as copay,</v>
          </cell>
        </row>
        <row r="9899">
          <cell r="A9899" t="str">
            <v>sum(topd.deduct) as deduct,</v>
          </cell>
        </row>
        <row r="9900">
          <cell r="A9900" t="str">
            <v>sum(topd.tax) as tax,</v>
          </cell>
        </row>
        <row r="9901">
          <cell r="A9901" t="str">
            <v>sum(topd.nclaims) as nclaims,</v>
          </cell>
        </row>
        <row r="9902">
          <cell r="A9902" t="str">
            <v>sum(topd.qty) as qty,</v>
          </cell>
        </row>
        <row r="9903">
          <cell r="A9903" t="str">
            <v>sum(topd.days) as days,</v>
          </cell>
        </row>
        <row r="9904">
          <cell r="A9904" t="str">
            <v>sum(topd.awp) as awp,</v>
          </cell>
        </row>
        <row r="9905">
          <cell r="A9905" t="str">
            <v>count(distinct topd.npats) as npats,</v>
          </cell>
        </row>
        <row r="9906">
          <cell r="A9906" t="str">
            <v>count(distinct topd.nusers) as nusers</v>
          </cell>
        </row>
        <row r="9907">
          <cell r="A9907" t="str">
            <v>from</v>
          </cell>
        </row>
        <row r="9908">
          <cell r="A9908" t="str">
            <v xml:space="preserve">  (select</v>
          </cell>
        </row>
        <row r="9909">
          <cell r="A9909" t="str">
            <v>DrugCurr.BRAND_NME as brand,</v>
          </cell>
        </row>
        <row r="9910">
          <cell r="A9910" t="str">
            <v>DrugCurr.GENERIC_DRUG_NME as generic,</v>
          </cell>
        </row>
        <row r="9911">
          <cell r="A9911" t="str">
            <v>(substr('ABGA',index('ABG ',Claim.&amp;brand_generic),1)) as abgcode,</v>
          </cell>
        </row>
        <row r="9912">
          <cell r="A9912" t="str">
            <v>Chapter.dsc as dsc,</v>
          </cell>
        </row>
        <row r="9913">
          <cell r="A9913" t="str">
            <v>(Claim.bil_net_check_amt) as netcost,</v>
          </cell>
        </row>
        <row r="9914">
          <cell r="A9914" t="str">
            <v>(Claim.bil_final_ingredient_cost_amt+claim.bil_dispensing_fee_amt+claim.bil_incentive_fee_total_amt+Claim.bil_sales_tax_total_amt) as grosscost,</v>
          </cell>
        </row>
        <row r="9915">
          <cell r="A9915" t="str">
            <v>(Claim.bil_final_ingredient_cost_amt &amp;xcopay) as ingcost,</v>
          </cell>
        </row>
        <row r="9916">
          <cell r="A9916" t="str">
            <v>(claim.bil_dispensing_fee_amt+claim.bil_incentive_fee_total_amt) as profee,</v>
          </cell>
        </row>
        <row r="9917">
          <cell r="A9917" t="str">
            <v>(Claim.bil_derived_copay_amt) as copay,</v>
          </cell>
        </row>
        <row r="9918">
          <cell r="A9918" t="str">
            <v>(Claim.bil_deduct_applied_amt) as deduct ,</v>
          </cell>
        </row>
        <row r="9919">
          <cell r="A9919" t="str">
            <v>(Claim.bil_sales_tax_total_amt) as tax,</v>
          </cell>
        </row>
        <row r="9920">
          <cell r="A9920" t="str">
            <v>(Claim.claim_count_nbr) as nclaims,</v>
          </cell>
        </row>
        <row r="9921">
          <cell r="A9921" t="str">
            <v>(Claim.inferred_fill_qty) as qty,</v>
          </cell>
        </row>
        <row r="9922">
          <cell r="A9922" t="str">
            <v>(Claim.fill_days_supply_qty) as days,</v>
          </cell>
        </row>
        <row r="9923">
          <cell r="A9923" t="str">
            <v>(((Claim.&amp;pd_awp._unit_cost_amt (float))  * Claim.inferred_fill_qty  )) as awp,</v>
          </cell>
        </row>
        <row r="9924">
          <cell r="A9924" t="str">
            <v>( Claim.patient_id) as npats,</v>
          </cell>
        </row>
        <row r="9925">
          <cell r="A9925" t="str">
            <v>(Claim.client_elig_membership_id) as nusers</v>
          </cell>
        </row>
        <row r="9927">
          <cell r="A9927" t="str">
            <v xml:space="preserve">from &amp;table Claim, </v>
          </cell>
        </row>
        <row r="9928">
          <cell r="A9928" t="str">
            <v>IW_DEFLT_PRODDB_V.MEDICAL_PRODUCT_CURRENT DrugCurr</v>
          </cell>
        </row>
        <row r="9929">
          <cell r="A9929" t="str">
            <v>&amp;ce_from</v>
          </cell>
        </row>
        <row r="9930">
          <cell r="A9930" t="str">
            <v xml:space="preserve">  ,IW_DEFLT_PRODDB_V.DRUG_FORMULARY_MAP FormMap</v>
          </cell>
        </row>
        <row r="9931">
          <cell r="A9931" t="str">
            <v xml:space="preserve">  ,IW_DEFLT_PRODDB_V.CHAPTER Chapter</v>
          </cell>
        </row>
        <row r="9933">
          <cell r="A9933" t="str">
            <v xml:space="preserve">WHERE claim.&amp;CONSTRAINT_LEVEL._operational_id in (select CONSTRAINT_VAR From MWAD_USERDB.&amp;CONSTRAINT_TABLE CONS Group by 1)                                       </v>
          </cell>
        </row>
        <row r="9934">
          <cell r="A9934" t="str">
            <v>and  (Claim.&amp;datetype BETWEEN &amp;start2 and &amp;end2) and (DrugCurr.GENERIC_MFR_QUANTITY_CDE IN ('00' , '01' )) and ((substr('RMM',index('RMO',Claim.mail_retail_cde  ),1)) = 'R' ) and (Claim.&amp;brand_generic = 'G' )</v>
          </cell>
        </row>
        <row r="9935">
          <cell r="A9935" t="str">
            <v>and  DrugCurr.PRODUCT_SERVICE_ID = Claim.BIL_PRODUCT_SERVICE_ID and FormMap.PRODUCT_SERVICE_ID = DrugCurr.PRODUCT_SERVICE_ID and (DrugCurr.SPECIALTY_PHCY_IND = '0' )</v>
          </cell>
        </row>
        <row r="9936">
          <cell r="A9936" t="str">
            <v>and Chapter.chapter_id = FormMap.MED_formulary_chapter_1_id</v>
          </cell>
        </row>
        <row r="9937">
          <cell r="A9937" t="str">
            <v>&amp;ce_where</v>
          </cell>
        </row>
        <row r="9938">
          <cell r="A9938" t="str">
            <v>&amp;custom_constraint &amp;addl_constraint &amp;compounds &amp;specialty &amp;mailretail &amp;bg_constraint &amp;patage_constraint &amp;am_constraint &amp;ex_constraint &amp;ce_constraint &amp;cob_constraint &amp;m_constraint &amp;SSG &amp;ZNC</v>
          </cell>
        </row>
        <row r="9939">
          <cell r="A9939" t="str">
            <v>&amp;constraint_join1)topd</v>
          </cell>
        </row>
        <row r="9940">
          <cell r="A9940"/>
        </row>
        <row r="9941">
          <cell r="A9941" t="str">
            <v>group by</v>
          </cell>
        </row>
        <row r="9942">
          <cell r="A9942" t="str">
            <v>brand, generic, abgcode,dsc</v>
          </cell>
        </row>
        <row r="9943">
          <cell r="A9943" t="str">
            <v>);</v>
          </cell>
        </row>
        <row r="9949">
          <cell r="A9949" t="str">
            <v>/******************************************************************************/</v>
          </cell>
        </row>
        <row r="9950">
          <cell r="A9950" t="str">
            <v>/* Create top 50 SS Generic Mail Non-Spec Drug Report TOTAL2*/</v>
          </cell>
        </row>
        <row r="9951">
          <cell r="A9951" t="str">
            <v>/*****************************************************************************/</v>
          </cell>
        </row>
        <row r="9952">
          <cell r="A9952" t="str">
            <v>create table ssgmtopdrugs_TOTAL2 as</v>
          </cell>
        </row>
        <row r="9953">
          <cell r="A9953" t="str">
            <v>select * from connection to odbc</v>
          </cell>
        </row>
        <row r="9954">
          <cell r="A9954" t="str">
            <v xml:space="preserve">(select </v>
          </cell>
        </row>
        <row r="9955">
          <cell r="A9955" t="str">
            <v>topd.brand as brand,</v>
          </cell>
        </row>
        <row r="9956">
          <cell r="A9956" t="str">
            <v>topd.generic as generic,</v>
          </cell>
        </row>
        <row r="9957">
          <cell r="A9957" t="str">
            <v>topd.abgcode as abgcode,</v>
          </cell>
        </row>
        <row r="9958">
          <cell r="A9958" t="str">
            <v>topd.dsc as dsc,</v>
          </cell>
        </row>
        <row r="9959">
          <cell r="A9959" t="str">
            <v>sum(topd.netcost) as netcost,</v>
          </cell>
        </row>
        <row r="9960">
          <cell r="A9960" t="str">
            <v>sum(topd.grosscost) as grosscost,</v>
          </cell>
        </row>
        <row r="9961">
          <cell r="A9961" t="str">
            <v>sum(topd.ingcost) as ingcost,</v>
          </cell>
        </row>
        <row r="9962">
          <cell r="A9962" t="str">
            <v>sum(topd.profee) as profee,</v>
          </cell>
        </row>
        <row r="9963">
          <cell r="A9963" t="str">
            <v>sum(topd.copay) as copay,</v>
          </cell>
        </row>
        <row r="9964">
          <cell r="A9964" t="str">
            <v>sum(topd.deduct) as deduct,</v>
          </cell>
        </row>
        <row r="9965">
          <cell r="A9965" t="str">
            <v>sum(topd.tax) as tax,</v>
          </cell>
        </row>
        <row r="9966">
          <cell r="A9966" t="str">
            <v>sum(topd.nclaims) as nclaims,</v>
          </cell>
        </row>
        <row r="9967">
          <cell r="A9967" t="str">
            <v>sum(topd.qty) as qty,</v>
          </cell>
        </row>
        <row r="9968">
          <cell r="A9968" t="str">
            <v>sum(topd.days) as days,</v>
          </cell>
        </row>
        <row r="9969">
          <cell r="A9969" t="str">
            <v>sum(topd.awp) as awp,</v>
          </cell>
        </row>
        <row r="9970">
          <cell r="A9970" t="str">
            <v>count(distinct topd.npats) as npats,</v>
          </cell>
        </row>
        <row r="9971">
          <cell r="A9971" t="str">
            <v>count(distinct topd.nusers) as nusers</v>
          </cell>
        </row>
        <row r="9972">
          <cell r="A9972" t="str">
            <v>from</v>
          </cell>
        </row>
        <row r="9973">
          <cell r="A9973" t="str">
            <v xml:space="preserve">  (select</v>
          </cell>
        </row>
        <row r="9974">
          <cell r="A9974" t="str">
            <v>DrugCurr.BRAND_NME as brand,</v>
          </cell>
        </row>
        <row r="9975">
          <cell r="A9975" t="str">
            <v>DrugCurr.GENERIC_DRUG_NME as generic,</v>
          </cell>
        </row>
        <row r="9976">
          <cell r="A9976" t="str">
            <v>(substr('ABGA',index('ABG ',Claim.&amp;brand_generic),1)) as abgcode,</v>
          </cell>
        </row>
        <row r="9977">
          <cell r="A9977" t="str">
            <v>Chapter.dsc as dsc,</v>
          </cell>
        </row>
        <row r="9978">
          <cell r="A9978" t="str">
            <v>(Claim.bil_net_check_amt) as netcost,</v>
          </cell>
        </row>
        <row r="9979">
          <cell r="A9979" t="str">
            <v>(Claim.bil_final_ingredient_cost_amt+claim.bil_dispensing_fee_amt+claim.bil_incentive_fee_total_amt+Claim.bil_sales_tax_total_amt) as grosscost,</v>
          </cell>
        </row>
        <row r="9980">
          <cell r="A9980" t="str">
            <v>(Claim.bil_final_ingredient_cost_amt &amp;xcopay) as ingcost,</v>
          </cell>
        </row>
        <row r="9981">
          <cell r="A9981" t="str">
            <v>(claim.bil_dispensing_fee_amt+claim.bil_incentive_fee_total_amt) as profee,</v>
          </cell>
        </row>
        <row r="9982">
          <cell r="A9982" t="str">
            <v>(Claim.bil_derived_copay_amt) as copay,</v>
          </cell>
        </row>
        <row r="9983">
          <cell r="A9983" t="str">
            <v>(Claim.bil_deduct_applied_amt) as deduct ,</v>
          </cell>
        </row>
        <row r="9984">
          <cell r="A9984" t="str">
            <v>(Claim.bil_sales_tax_total_amt) as tax,</v>
          </cell>
        </row>
        <row r="9985">
          <cell r="A9985" t="str">
            <v>(Claim.claim_count_nbr) as nclaims,</v>
          </cell>
        </row>
        <row r="9986">
          <cell r="A9986" t="str">
            <v>(Claim.inferred_fill_qty) as qty,</v>
          </cell>
        </row>
        <row r="9987">
          <cell r="A9987" t="str">
            <v>(Claim.fill_days_supply_qty) as days,</v>
          </cell>
        </row>
        <row r="9988">
          <cell r="A9988" t="str">
            <v>(((Claim.&amp;pd_awp._unit_cost_amt (float))  * Claim.inferred_fill_qty  )) as awp,</v>
          </cell>
        </row>
        <row r="9989">
          <cell r="A9989" t="str">
            <v>( Claim.patient_id) as npats,</v>
          </cell>
        </row>
        <row r="9990">
          <cell r="A9990" t="str">
            <v>(Claim.client_elig_membership_id) as nusers</v>
          </cell>
        </row>
        <row r="9992">
          <cell r="A9992" t="str">
            <v xml:space="preserve">from &amp;table Claim, </v>
          </cell>
        </row>
        <row r="9993">
          <cell r="A9993" t="str">
            <v>IW_DEFLT_PRODDB_V.MEDICAL_PRODUCT_CURRENT DrugCurr</v>
          </cell>
        </row>
        <row r="9994">
          <cell r="A9994" t="str">
            <v>&amp;ce_from</v>
          </cell>
        </row>
        <row r="9995">
          <cell r="A9995" t="str">
            <v xml:space="preserve">  ,IW_DEFLT_PRODDB_V.DRUG_FORMULARY_MAP FormMap</v>
          </cell>
        </row>
        <row r="9996">
          <cell r="A9996" t="str">
            <v xml:space="preserve">  ,IW_DEFLT_PRODDB_V.CHAPTER Chapter</v>
          </cell>
        </row>
        <row r="9997">
          <cell r="A9997"/>
        </row>
        <row r="9998">
          <cell r="A9998" t="str">
            <v xml:space="preserve">WHERE claim.&amp;CONSTRAINT_LEVEL._operational_id in (select CONSTRAINT_VAR From MWAD_USERDB.&amp;CONSTRAINT_TABLE CONS Group by 1)                                       </v>
          </cell>
        </row>
        <row r="9999">
          <cell r="A9999" t="str">
            <v>and  (Claim.&amp;datetype BETWEEN &amp;start2 and &amp;end2) and (DrugCurr.GENERIC_MFR_QUANTITY_CDE IN ('00' , '01' )) and ((substr('RMM',index('RMO',Claim.mail_retail_cde  ),1)) = 'M' ) and (Claim.&amp;brand_generic = 'G' )</v>
          </cell>
        </row>
        <row r="10000">
          <cell r="A10000" t="str">
            <v>and  DrugCurr.PRODUCT_SERVICE_ID = Claim.BIL_PRODUCT_SERVICE_ID and FormMap.PRODUCT_SERVICE_ID = DrugCurr.PRODUCT_SERVICE_ID and (DrugCurr.SPECIALTY_PHCY_IND = '0' )</v>
          </cell>
        </row>
        <row r="10001">
          <cell r="A10001" t="str">
            <v>and Chapter.chapter_id = FormMap.MED_formulary_chapter_1_id</v>
          </cell>
        </row>
        <row r="10002">
          <cell r="A10002" t="str">
            <v>&amp;ce_where</v>
          </cell>
        </row>
        <row r="10003">
          <cell r="A10003" t="str">
            <v>&amp;custom_constraint &amp;addl_constraint &amp;compounds &amp;specialty &amp;mailretail &amp;bg_constraint &amp;patage_constraint &amp;am_constraint &amp;ex_constraint &amp;ce_constraint &amp;cob_constraint &amp;m_constraint &amp;SSG &amp;ZNC</v>
          </cell>
        </row>
        <row r="10004">
          <cell r="A10004" t="str">
            <v>&amp;constraint_join1)topd</v>
          </cell>
        </row>
        <row r="10005">
          <cell r="A10005"/>
        </row>
        <row r="10006">
          <cell r="A10006" t="str">
            <v>group by</v>
          </cell>
        </row>
        <row r="10007">
          <cell r="A10007" t="str">
            <v xml:space="preserve">   brand, generic, abgcode,dsc</v>
          </cell>
        </row>
        <row r="10008">
          <cell r="A10008" t="str">
            <v>);</v>
          </cell>
        </row>
        <row r="10014">
          <cell r="A10014" t="str">
            <v>/*********************************************************/</v>
          </cell>
        </row>
        <row r="10015">
          <cell r="A10015" t="str">
            <v>/* Create Top 50 Drug Labeler Report TOTAL2  */</v>
          </cell>
        </row>
        <row r="10016">
          <cell r="A10016" t="str">
            <v>/*********************************************************/</v>
          </cell>
        </row>
        <row r="10017">
          <cell r="A10017" t="str">
            <v>create table labelertopdrugs_TOTAL2 as</v>
          </cell>
        </row>
        <row r="10018">
          <cell r="A10018" t="str">
            <v>select * from connection to odbc</v>
          </cell>
        </row>
        <row r="10019">
          <cell r="A10019" t="str">
            <v xml:space="preserve">(select </v>
          </cell>
        </row>
        <row r="10020">
          <cell r="A10020" t="str">
            <v>topd.labeler as labeler,</v>
          </cell>
        </row>
        <row r="10021">
          <cell r="A10021" t="str">
            <v>sum(topd.netcost) as netcost,</v>
          </cell>
        </row>
        <row r="10022">
          <cell r="A10022" t="str">
            <v>sum(topd.grosscost) as grosscost,</v>
          </cell>
        </row>
        <row r="10023">
          <cell r="A10023" t="str">
            <v>sum(topd.ingcost) as ingcost,</v>
          </cell>
        </row>
        <row r="10024">
          <cell r="A10024" t="str">
            <v>sum(topd.nclaims) as nclaims,</v>
          </cell>
        </row>
        <row r="10025">
          <cell r="A10025" t="str">
            <v>sum(topd.qty) as qty,</v>
          </cell>
        </row>
        <row r="10026">
          <cell r="A10026" t="str">
            <v>sum(topd.days) as days,</v>
          </cell>
        </row>
        <row r="10027">
          <cell r="A10027" t="str">
            <v>sum(topd.awp) as awp,</v>
          </cell>
        </row>
        <row r="10028">
          <cell r="A10028" t="str">
            <v>count(distinct topd.npats) as npats,</v>
          </cell>
        </row>
        <row r="10029">
          <cell r="A10029" t="str">
            <v>count(distinct topd.nusers) as nusers,</v>
          </cell>
        </row>
        <row r="10030">
          <cell r="A10030" t="str">
            <v>sum(topd.ngen) as ngen</v>
          </cell>
        </row>
        <row r="10031">
          <cell r="A10031" t="str">
            <v>from</v>
          </cell>
        </row>
        <row r="10032">
          <cell r="A10032" t="str">
            <v xml:space="preserve">  (select</v>
          </cell>
        </row>
        <row r="10033">
          <cell r="A10033" t="str">
            <v xml:space="preserve">   labeler.nme as labeler,</v>
          </cell>
        </row>
        <row r="10034">
          <cell r="A10034" t="str">
            <v xml:space="preserve">    (Claim.bil_net_check_amt) as netcost,</v>
          </cell>
        </row>
        <row r="10035">
          <cell r="A10035" t="str">
            <v>(Claim.bil_net_check_amt+Claim.bil_derived_copay_amt+Claim.bil_deduct_applied_amt)as grosscost,</v>
          </cell>
        </row>
        <row r="10036">
          <cell r="A10036" t="str">
            <v xml:space="preserve"> (Claim.bil_final_ingredient_cost_amt &amp;xcopay) as ingcost,</v>
          </cell>
        </row>
        <row r="10037">
          <cell r="A10037" t="str">
            <v xml:space="preserve">    (Claim.claim_count_nbr) as nclaims,</v>
          </cell>
        </row>
        <row r="10038">
          <cell r="A10038" t="str">
            <v xml:space="preserve">    (Claim.inferred_fill_qty) as qty,</v>
          </cell>
        </row>
        <row r="10039">
          <cell r="A10039" t="str">
            <v xml:space="preserve">    (Claim.fill_days_supply_qty) as days,</v>
          </cell>
        </row>
        <row r="10040">
          <cell r="A10040" t="str">
            <v xml:space="preserve">  (((Claim.&amp;pd_awp._unit_cost_amt (float))  * Claim.inferred_fill_qty  )) as awp,</v>
          </cell>
        </row>
        <row r="10041">
          <cell r="A10041" t="str">
            <v>case</v>
          </cell>
        </row>
        <row r="10042">
          <cell r="A10042" t="str">
            <v xml:space="preserve">     when Claim.brand_generic_cde='G' then Claim.claim_count_nbr</v>
          </cell>
        </row>
        <row r="10043">
          <cell r="A10043" t="str">
            <v xml:space="preserve">     else 0 end as ngen,</v>
          </cell>
        </row>
        <row r="10044">
          <cell r="A10044" t="str">
            <v xml:space="preserve">     ( Claim.patient_id) as npats,</v>
          </cell>
        </row>
        <row r="10045">
          <cell r="A10045" t="str">
            <v xml:space="preserve">     (Claim.client_elig_membership_id) as nusers</v>
          </cell>
        </row>
        <row r="10050">
          <cell r="A10050" t="str">
            <v xml:space="preserve">from &amp;table Claim, </v>
          </cell>
        </row>
        <row r="10051">
          <cell r="A10051" t="str">
            <v>IW_DEFLT_PRODDB_V.MEDICAL_PRODUCT_CURRENT DrugCurr</v>
          </cell>
        </row>
        <row r="10052">
          <cell r="A10052" t="str">
            <v>&amp;ce_from &amp;schap_from</v>
          </cell>
        </row>
        <row r="10053">
          <cell r="A10053" t="str">
            <v xml:space="preserve">  ,IW_Deflt_proddb_V.LABELER Labeler</v>
          </cell>
        </row>
        <row r="10054">
          <cell r="A10054"/>
        </row>
        <row r="10055">
          <cell r="A10055" t="str">
            <v xml:space="preserve">WHERE claim.&amp;CONSTRAINT_LEVEL._operational_id in (select CONSTRAINT_VAR From MWAD_USERDB.&amp;CONSTRAINT_TABLE CONS Group by 1)                                       </v>
          </cell>
        </row>
        <row r="10056">
          <cell r="A10056" t="str">
            <v xml:space="preserve">    and  (Claim.&amp;datetype BETWEEN &amp;start2 and &amp;end2) and DrugCurr.LABELER_ID = Labeler.LABELER_ID </v>
          </cell>
        </row>
        <row r="10057">
          <cell r="A10057" t="str">
            <v xml:space="preserve">   and  DrugCurr.PRODUCT_SERVICE_ID = Claim.BIL_PRODUCT_SERVICE_ID</v>
          </cell>
        </row>
        <row r="10058">
          <cell r="A10058" t="str">
            <v>&amp;ce_where &amp;schap_where</v>
          </cell>
        </row>
        <row r="10059">
          <cell r="A10059" t="str">
            <v>&amp;custom_constraint &amp;addl_constraint &amp;compounds &amp;specialty &amp;mailretail &amp;bg_constraint &amp;patage_constraint &amp;am_constraint &amp;ex_constraint &amp;ce_constraint &amp;cob_constraint &amp;m_constraint &amp;SSG &amp;ZNC</v>
          </cell>
        </row>
        <row r="10060">
          <cell r="A10060" t="str">
            <v>&amp;constraint_join1)topd</v>
          </cell>
        </row>
        <row r="10061">
          <cell r="A10061"/>
        </row>
        <row r="10062">
          <cell r="A10062" t="str">
            <v>group by</v>
          </cell>
        </row>
        <row r="10063">
          <cell r="A10063" t="str">
            <v xml:space="preserve">  labeler</v>
          </cell>
        </row>
        <row r="10064">
          <cell r="A10064" t="str">
            <v>);</v>
          </cell>
        </row>
        <row r="10070">
          <cell r="A10070" t="str">
            <v>/**************************************************************/</v>
          </cell>
        </row>
        <row r="10071">
          <cell r="A10071" t="str">
            <v>/* Create Top 50 Retail Drug Chain Report TOTAL2  */</v>
          </cell>
        </row>
        <row r="10072">
          <cell r="A10072" t="str">
            <v>/**************************************************************/</v>
          </cell>
        </row>
        <row r="10073">
          <cell r="A10073" t="str">
            <v>create table chaintopdrugs_TOTAL2 as</v>
          </cell>
        </row>
        <row r="10074">
          <cell r="A10074" t="str">
            <v>select * from connection to odbc</v>
          </cell>
        </row>
        <row r="10075">
          <cell r="A10075" t="str">
            <v xml:space="preserve">(select </v>
          </cell>
        </row>
        <row r="10076">
          <cell r="A10076" t="str">
            <v>topd.chain as chain,</v>
          </cell>
        </row>
        <row r="10077">
          <cell r="A10077" t="str">
            <v>sum(topd.netcost) as netcost,</v>
          </cell>
        </row>
        <row r="10078">
          <cell r="A10078" t="str">
            <v>sum(topd.grosscost) as grosscost,</v>
          </cell>
        </row>
        <row r="10079">
          <cell r="A10079" t="str">
            <v>sum(topd.ingcost) as ingcost,</v>
          </cell>
        </row>
        <row r="10080">
          <cell r="A10080" t="str">
            <v>sum(topd.nclaims) as nclaims,</v>
          </cell>
        </row>
        <row r="10081">
          <cell r="A10081" t="str">
            <v>sum(topd.qty) as qty,</v>
          </cell>
        </row>
        <row r="10082">
          <cell r="A10082" t="str">
            <v>sum(topd.days) as days,</v>
          </cell>
        </row>
        <row r="10083">
          <cell r="A10083" t="str">
            <v>sum(topd.awp) as awp,</v>
          </cell>
        </row>
        <row r="10084">
          <cell r="A10084" t="str">
            <v>count(distinct topd.npats) as npats,</v>
          </cell>
        </row>
        <row r="10085">
          <cell r="A10085" t="str">
            <v>count(distinct topd.nusers) as nusers,</v>
          </cell>
        </row>
        <row r="10086">
          <cell r="A10086" t="str">
            <v>sum(topd.ngen) as ngen</v>
          </cell>
        </row>
        <row r="10087">
          <cell r="A10087" t="str">
            <v>from</v>
          </cell>
        </row>
        <row r="10088">
          <cell r="A10088" t="str">
            <v xml:space="preserve">  (select</v>
          </cell>
        </row>
        <row r="10089">
          <cell r="A10089" t="str">
            <v xml:space="preserve">     PharmCurr.affiliatn_nme as chain,</v>
          </cell>
        </row>
        <row r="10090">
          <cell r="A10090" t="str">
            <v xml:space="preserve">    (Claim.bil_net_check_amt) as netcost,</v>
          </cell>
        </row>
        <row r="10091">
          <cell r="A10091" t="str">
            <v>(Claim.bil_net_check_amt+Claim.bil_derived_copay_amt+Claim.bil_deduct_applied_amt)as grosscost,</v>
          </cell>
        </row>
        <row r="10092">
          <cell r="A10092" t="str">
            <v xml:space="preserve"> (Claim.bil_final_ingredient_cost_amt &amp;xcopay) as ingcost,</v>
          </cell>
        </row>
        <row r="10093">
          <cell r="A10093" t="str">
            <v xml:space="preserve">    (Claim.claim_count_nbr) as nclaims,</v>
          </cell>
        </row>
        <row r="10094">
          <cell r="A10094" t="str">
            <v xml:space="preserve">    (Claim.inferred_fill_qty) as qty,</v>
          </cell>
        </row>
        <row r="10095">
          <cell r="A10095" t="str">
            <v xml:space="preserve">    (Claim.fill_days_supply_qty) as days,</v>
          </cell>
        </row>
        <row r="10096">
          <cell r="A10096" t="str">
            <v xml:space="preserve">  (((Claim.&amp;pd_awp._unit_cost_amt (float))  * Claim.inferred_fill_qty  )) as awp,</v>
          </cell>
        </row>
        <row r="10097">
          <cell r="A10097" t="str">
            <v>case</v>
          </cell>
        </row>
        <row r="10098">
          <cell r="A10098" t="str">
            <v xml:space="preserve">     when Claim.brand_generic_cde='G' then Claim.claim_count_nbr</v>
          </cell>
        </row>
        <row r="10099">
          <cell r="A10099" t="str">
            <v xml:space="preserve">     else 0 end as ngen,</v>
          </cell>
        </row>
        <row r="10100">
          <cell r="A10100" t="str">
            <v xml:space="preserve">     ( Claim.patient_id) as npats,</v>
          </cell>
        </row>
        <row r="10101">
          <cell r="A10101" t="str">
            <v xml:space="preserve">     (Claim.client_elig_membership_id) as nusers</v>
          </cell>
        </row>
        <row r="10106">
          <cell r="A10106" t="str">
            <v xml:space="preserve">from &amp;table Claim, </v>
          </cell>
        </row>
        <row r="10107">
          <cell r="A10107" t="str">
            <v>IW_DEFLT_PRODDB_V.MEDICAL_PRODUCT_CURRENT DrugCurr</v>
          </cell>
        </row>
        <row r="10108">
          <cell r="A10108" t="str">
            <v>&amp;ce_from &amp;schap_from</v>
          </cell>
        </row>
        <row r="10109">
          <cell r="A10109" t="str">
            <v>,IW_Deflt_proddb_V.PHARMACY_CURRENT PharmCurr</v>
          </cell>
        </row>
        <row r="10110">
          <cell r="A10110"/>
        </row>
        <row r="10111">
          <cell r="A10111" t="str">
            <v xml:space="preserve">WHERE claim.&amp;CONSTRAINT_LEVEL._operational_id in (select CONSTRAINT_VAR From MWAD_USERDB.&amp;CONSTRAINT_TABLE CONS Group by 1)                                       </v>
          </cell>
        </row>
        <row r="10112">
          <cell r="A10112" t="str">
            <v xml:space="preserve">    and  (Claim.&amp;datetype BETWEEN &amp;start2 and &amp;end2) and PharmCurr.provider_id = Claim.fill_phcy_provider_id and PharmCurr.provider_src_cde = Claim.fill_phcy_provider_src_cde and ((substr('RMM',index('RMO',Claim.mail_retail_cde  ),1)) = 'R' ) </v>
          </cell>
        </row>
        <row r="10113">
          <cell r="A10113" t="str">
            <v xml:space="preserve">   and  DrugCurr.PRODUCT_SERVICE_ID = Claim.BIL_PRODUCT_SERVICE_ID</v>
          </cell>
        </row>
        <row r="10114">
          <cell r="A10114" t="str">
            <v>&amp;ce_where &amp;schap_where</v>
          </cell>
        </row>
        <row r="10115">
          <cell r="A10115" t="str">
            <v>&amp;custom_constraint &amp;addl_constraint &amp;compounds &amp;specialty &amp;mailretail &amp;bg_constraint &amp;patage_constraint &amp;am_constraint &amp;ex_constraint &amp;ce_constraint &amp;cob_constraint &amp;m_constraint &amp;SSG &amp;ZNC</v>
          </cell>
        </row>
        <row r="10116">
          <cell r="A10116" t="str">
            <v>&amp;constraint_join1)topd</v>
          </cell>
        </row>
        <row r="10117">
          <cell r="A10117"/>
        </row>
        <row r="10118">
          <cell r="A10118" t="str">
            <v>group by</v>
          </cell>
        </row>
        <row r="10119">
          <cell r="A10119" t="str">
            <v xml:space="preserve"> chain</v>
          </cell>
        </row>
        <row r="10120">
          <cell r="A10120" t="str">
            <v>);</v>
          </cell>
        </row>
        <row r="10126">
          <cell r="A10126" t="str">
            <v>/**************************************************************/</v>
          </cell>
        </row>
        <row r="10127">
          <cell r="A10127" t="str">
            <v>/* Create Retail Adjudication Report TOTAL2 Billable*/</v>
          </cell>
        </row>
        <row r="10128">
          <cell r="A10128" t="str">
            <v>/**************************************************************/</v>
          </cell>
        </row>
        <row r="10129">
          <cell r="A10129" t="str">
            <v>create table retailadjudb_TOTAL2 as</v>
          </cell>
        </row>
        <row r="10130">
          <cell r="A10130" t="str">
            <v>select * from connection to odbc</v>
          </cell>
        </row>
        <row r="10131">
          <cell r="A10131" t="str">
            <v xml:space="preserve">(select </v>
          </cell>
        </row>
        <row r="10132">
          <cell r="A10132" t="str">
            <v>topd.abgcode as abgcode,</v>
          </cell>
        </row>
        <row r="10133">
          <cell r="A10133" t="str">
            <v>topd.costbs as costbs,</v>
          </cell>
        </row>
        <row r="10134">
          <cell r="A10134" t="str">
            <v>sum(topd.nclaims) as nclaims,</v>
          </cell>
        </row>
        <row r="10135">
          <cell r="A10135" t="str">
            <v>sum(topd.qty) as qty,</v>
          </cell>
        </row>
        <row r="10136">
          <cell r="A10136" t="str">
            <v>sum(topd.days) as days,</v>
          </cell>
        </row>
        <row r="10137">
          <cell r="A10137" t="str">
            <v>sum(topd.awp) as awp,</v>
          </cell>
        </row>
        <row r="10138">
          <cell r="A10138" t="str">
            <v>sum(topd.ingcost) as ingcost,</v>
          </cell>
        </row>
        <row r="10139">
          <cell r="A10139" t="str">
            <v>sum(topd.profee) as profee,</v>
          </cell>
        </row>
        <row r="10140">
          <cell r="A10140" t="str">
            <v>sum(topd.grosscost) as grosscost,</v>
          </cell>
        </row>
        <row r="10141">
          <cell r="A10141" t="str">
            <v>sum(topd.copay) as copay,</v>
          </cell>
        </row>
        <row r="10142">
          <cell r="A10142" t="str">
            <v>sum(topd.excopay) as excopay,</v>
          </cell>
        </row>
        <row r="10143">
          <cell r="A10143" t="str">
            <v>sum(topd.mpdcopay) as mpdcopay,</v>
          </cell>
        </row>
        <row r="10144">
          <cell r="A10144" t="str">
            <v>sum(topd.deduct) as deduct,</v>
          </cell>
        </row>
        <row r="10145">
          <cell r="A10145" t="str">
            <v>sum(topd.netcost) as netcost,</v>
          </cell>
        </row>
        <row r="10146">
          <cell r="A10146" t="str">
            <v>count(distinct topd.npats) as npats,</v>
          </cell>
        </row>
        <row r="10147">
          <cell r="A10147" t="str">
            <v>count(distinct topd.nusers) as nusers</v>
          </cell>
        </row>
        <row r="10148">
          <cell r="A10148" t="str">
            <v>from</v>
          </cell>
        </row>
        <row r="10149">
          <cell r="A10149" t="str">
            <v xml:space="preserve">  (select</v>
          </cell>
        </row>
        <row r="10150">
          <cell r="A10150" t="str">
            <v xml:space="preserve">    (substr('ABGA',index('ABG ',Claim.&amp;brand_generic),1)) as abgcode,</v>
          </cell>
        </row>
        <row r="10151">
          <cell r="A10151" t="str">
            <v xml:space="preserve">    (ClaimPricing.internal_ingred_cost_basis_cde) as costbs,</v>
          </cell>
        </row>
        <row r="10152">
          <cell r="A10152" t="str">
            <v xml:space="preserve">    (Claim.claim_count_nbr) as nclaims,</v>
          </cell>
        </row>
        <row r="10153">
          <cell r="A10153" t="str">
            <v xml:space="preserve">    (Claim.inferred_fill_qty) as qty,</v>
          </cell>
        </row>
        <row r="10154">
          <cell r="A10154" t="str">
            <v xml:space="preserve">    (Claim.fill_days_supply_qty) as days,</v>
          </cell>
        </row>
        <row r="10155">
          <cell r="A10155" t="str">
            <v xml:space="preserve">    (((Claim.&amp;pd_awp._unit_cost_amt (float))  * Claim.inferred_fill_qty  )) as awp,</v>
          </cell>
        </row>
        <row r="10156">
          <cell r="A10156" t="str">
            <v xml:space="preserve">    (Claim.bil_final_ingredient_cost_amt) as ingcost,</v>
          </cell>
        </row>
        <row r="10157">
          <cell r="A10157" t="str">
            <v xml:space="preserve">    (claim.bil_dispensing_fee_amt+claim.bil_incentive_fee_total_amt) as profee,</v>
          </cell>
        </row>
        <row r="10158">
          <cell r="A10158" t="str">
            <v xml:space="preserve">    (Claim.bil_net_check_amt+Claim.bil_derived_copay_amt+Claim.bil_deduct_applied_amt) as grosscost,</v>
          </cell>
        </row>
        <row r="10159">
          <cell r="A10159" t="str">
            <v xml:space="preserve">    (Claim.bil_derived_copay_amt) as copay,</v>
          </cell>
        </row>
        <row r="10160">
          <cell r="A10160" t="str">
            <v xml:space="preserve">    (Claim.excess_copay_amt) as excopay,</v>
          </cell>
        </row>
        <row r="10161">
          <cell r="A10161" t="str">
            <v xml:space="preserve">    (Claim.COPAY_DIFFERENCE_AMT) as mpdcopay,</v>
          </cell>
        </row>
        <row r="10162">
          <cell r="A10162" t="str">
            <v xml:space="preserve">    (Claim.bil_deduct_applied_amt) as deduct ,</v>
          </cell>
        </row>
        <row r="10163">
          <cell r="A10163" t="str">
            <v xml:space="preserve">    (Claim.bil_net_check_amt) as netcost,</v>
          </cell>
        </row>
        <row r="10164">
          <cell r="A10164" t="str">
            <v xml:space="preserve">    (Claim.patient_id) as npats,</v>
          </cell>
        </row>
        <row r="10165">
          <cell r="A10165" t="str">
            <v xml:space="preserve">    (Claim.client_elig_membership_id) as nusers</v>
          </cell>
        </row>
        <row r="10168">
          <cell r="A10168" t="str">
            <v xml:space="preserve">from &amp;table Claim, </v>
          </cell>
        </row>
        <row r="10169">
          <cell r="A10169" t="str">
            <v>IW_DEFLT_PRODDB_V.MEDICAL_PRODUCT_CURRENT DrugCurr</v>
          </cell>
        </row>
        <row r="10170">
          <cell r="A10170" t="str">
            <v>&amp;ce_from &amp;schap_from</v>
          </cell>
        </row>
        <row r="10171">
          <cell r="A10171" t="str">
            <v xml:space="preserve">   ,IW_DEFLT_PRODDB_V.claim_pricing ClaimPricing</v>
          </cell>
        </row>
        <row r="10172">
          <cell r="A10172"/>
        </row>
        <row r="10173">
          <cell r="A10173" t="str">
            <v xml:space="preserve">WHERE claim.&amp;CONSTRAINT_LEVEL._operational_id in (select CONSTRAINT_VAR From MWAD_USERDB.&amp;CONSTRAINT_TABLE CONS Group by 1)                                       </v>
          </cell>
        </row>
        <row r="10174">
          <cell r="A10174" t="str">
            <v xml:space="preserve">   and  (Claim.&amp;datetype BETWEEN &amp;start2 and &amp;end2) and ((substr('RMM',index('RMO',Claim.mail_retail_cde  ),1)) = 'R' ) </v>
          </cell>
        </row>
        <row r="10175">
          <cell r="A10175" t="str">
            <v xml:space="preserve">   and (ClaimPricing.pricing_category_cde = 'B') and Claim.phcy_claim_id = ClaimPricing.phcy_claim_id and Claim.PATIENT_ID = ClaimPricing.patient_id</v>
          </cell>
        </row>
        <row r="10176">
          <cell r="A10176" t="str">
            <v xml:space="preserve">   and  DrugCurr.PRODUCT_SERVICE_ID = Claim.BIL_PRODUCT_SERVICE_ID</v>
          </cell>
        </row>
        <row r="10177">
          <cell r="A10177" t="str">
            <v>&amp;ce_where &amp;schap_where</v>
          </cell>
        </row>
        <row r="10178">
          <cell r="A10178" t="str">
            <v>&amp;custom_constraint &amp;addl_constraint &amp;compounds &amp;specialty &amp;mailretail &amp;bg_constraint &amp;patage_constraint &amp;am_constraint &amp;ex_constraint &amp;ce_constraint &amp;cob_constraint &amp;m_constraint &amp;SSG &amp;ZNC</v>
          </cell>
        </row>
        <row r="10179">
          <cell r="A10179" t="str">
            <v>&amp;constraint_join1)topd</v>
          </cell>
        </row>
        <row r="10180">
          <cell r="A10180"/>
        </row>
        <row r="10181">
          <cell r="A10181" t="str">
            <v>group by</v>
          </cell>
        </row>
        <row r="10182">
          <cell r="A10182" t="str">
            <v xml:space="preserve">  abgcode, costbs</v>
          </cell>
        </row>
        <row r="10183">
          <cell r="A10183" t="str">
            <v>order by</v>
          </cell>
        </row>
        <row r="10184">
          <cell r="A10184" t="str">
            <v xml:space="preserve">  abgcode, costbs</v>
          </cell>
        </row>
        <row r="10185">
          <cell r="A10185" t="str">
            <v>);</v>
          </cell>
        </row>
        <row r="10190">
          <cell r="A10190" t="str">
            <v>/**************************************************************/</v>
          </cell>
        </row>
        <row r="10191">
          <cell r="A10191" t="str">
            <v>/* Create Retail Adjudication Report TOTAL2 Payable*/</v>
          </cell>
        </row>
        <row r="10192">
          <cell r="A10192" t="str">
            <v>/**************************************************************/</v>
          </cell>
        </row>
        <row r="10193">
          <cell r="A10193" t="str">
            <v>create table retailadjudp_TOTAL2 as</v>
          </cell>
        </row>
        <row r="10194">
          <cell r="A10194" t="str">
            <v>select * from connection to odbc</v>
          </cell>
        </row>
        <row r="10195">
          <cell r="A10195" t="str">
            <v xml:space="preserve">(select </v>
          </cell>
        </row>
        <row r="10196">
          <cell r="A10196" t="str">
            <v>topd.abgcode as abgcode,</v>
          </cell>
        </row>
        <row r="10197">
          <cell r="A10197" t="str">
            <v>topd.costbs as costbs,</v>
          </cell>
        </row>
        <row r="10198">
          <cell r="A10198" t="str">
            <v>sum(topd.nclaims) as nclaims,</v>
          </cell>
        </row>
        <row r="10199">
          <cell r="A10199" t="str">
            <v>sum(topd.qty) as qty,</v>
          </cell>
        </row>
        <row r="10200">
          <cell r="A10200" t="str">
            <v>sum(topd.days) as days,</v>
          </cell>
        </row>
        <row r="10201">
          <cell r="A10201" t="str">
            <v>sum(topd.awp) as awp,</v>
          </cell>
        </row>
        <row r="10202">
          <cell r="A10202" t="str">
            <v>sum(topd.ingcost) as ingcost,</v>
          </cell>
        </row>
        <row r="10203">
          <cell r="A10203" t="str">
            <v>sum(topd.profee) as profee,</v>
          </cell>
        </row>
        <row r="10204">
          <cell r="A10204" t="str">
            <v>sum(topd.grosscost) as grosscost,</v>
          </cell>
        </row>
        <row r="10205">
          <cell r="A10205" t="str">
            <v>sum(topd.copay) as copay,</v>
          </cell>
        </row>
        <row r="10206">
          <cell r="A10206" t="str">
            <v>sum(topd.excopay) as excopay,</v>
          </cell>
        </row>
        <row r="10207">
          <cell r="A10207" t="str">
            <v>sum(topd.mpdcopay) as mpdcopay,</v>
          </cell>
        </row>
        <row r="10208">
          <cell r="A10208" t="str">
            <v>sum(topd.deduct) as deduct,</v>
          </cell>
        </row>
        <row r="10209">
          <cell r="A10209" t="str">
            <v>sum(topd.netcost) as netcost,</v>
          </cell>
        </row>
        <row r="10210">
          <cell r="A10210" t="str">
            <v>count(distinct topd.npats) as npats,</v>
          </cell>
        </row>
        <row r="10211">
          <cell r="A10211" t="str">
            <v>count(distinct topd.nusers) as nusers</v>
          </cell>
        </row>
        <row r="10212">
          <cell r="A10212" t="str">
            <v>from</v>
          </cell>
        </row>
        <row r="10213">
          <cell r="A10213" t="str">
            <v xml:space="preserve">  (select</v>
          </cell>
        </row>
        <row r="10214">
          <cell r="A10214" t="str">
            <v xml:space="preserve">    (substr('ABGA',index('ABG ',Claim.&amp;brand_generic),1)) as abgcode,</v>
          </cell>
        </row>
        <row r="10215">
          <cell r="A10215" t="str">
            <v xml:space="preserve">    (Claim.adjudn_cost_used_cde) as costbs,</v>
          </cell>
        </row>
        <row r="10216">
          <cell r="A10216" t="str">
            <v xml:space="preserve">    (Claim.claim_count_nbr) as nclaims,</v>
          </cell>
        </row>
        <row r="10217">
          <cell r="A10217" t="str">
            <v xml:space="preserve">    (Claim.inferred_fill_qty) as qty,</v>
          </cell>
        </row>
        <row r="10218">
          <cell r="A10218" t="str">
            <v xml:space="preserve">    (Claim.fill_days_supply_qty) as days,</v>
          </cell>
        </row>
        <row r="10219">
          <cell r="A10219" t="str">
            <v xml:space="preserve">    (((Claim.&amp;pd_awp._unit_cost_amt (float))  * Claim.inferred_fill_qty  )) as awp,</v>
          </cell>
        </row>
        <row r="10220">
          <cell r="A10220" t="str">
            <v xml:space="preserve">    (Claim.bil_final_ingredient_cost_amt) as ingcost,</v>
          </cell>
        </row>
        <row r="10221">
          <cell r="A10221" t="str">
            <v xml:space="preserve">    (claim.pay_dispensing_fee_amt+claim.pay_incentive_fee_total_amt) as profee,</v>
          </cell>
        </row>
        <row r="10222">
          <cell r="A10222" t="str">
            <v xml:space="preserve">    (Claim.pay_net_check_amt+Claim.pay_derived_copay_amt+Claim.pay_deduct_applied_amt) as grosscost,</v>
          </cell>
        </row>
        <row r="10223">
          <cell r="A10223" t="str">
            <v xml:space="preserve">    (Claim.pay_derived_copay_amt) as copay,</v>
          </cell>
        </row>
        <row r="10224">
          <cell r="A10224" t="str">
            <v xml:space="preserve">    (Claim.excess_copay_amt) as excopay,</v>
          </cell>
        </row>
        <row r="10225">
          <cell r="A10225" t="str">
            <v xml:space="preserve">    (Claim.COPAY_DIFFERENCE_AMT) as mpdcopay,</v>
          </cell>
        </row>
        <row r="10226">
          <cell r="A10226" t="str">
            <v xml:space="preserve">    (Claim.pay_deduct_applied_amt) as deduct ,</v>
          </cell>
        </row>
        <row r="10227">
          <cell r="A10227" t="str">
            <v xml:space="preserve">    (Claim.pay_net_check_amt) as netcost,</v>
          </cell>
        </row>
        <row r="10228">
          <cell r="A10228" t="str">
            <v xml:space="preserve">    (Claim.patient_id) as npats,</v>
          </cell>
        </row>
        <row r="10229">
          <cell r="A10229" t="str">
            <v xml:space="preserve">    (Claim.client_elig_membership_id) as nusers</v>
          </cell>
        </row>
        <row r="10232">
          <cell r="A10232" t="str">
            <v xml:space="preserve">from &amp;table Claim, </v>
          </cell>
        </row>
        <row r="10233">
          <cell r="A10233" t="str">
            <v>IW_DEFLT_PRODDB_V.MEDICAL_PRODUCT_CURRENT DrugCurr</v>
          </cell>
        </row>
        <row r="10234">
          <cell r="A10234" t="str">
            <v>&amp;ce_from &amp;schap_from</v>
          </cell>
        </row>
        <row r="10236">
          <cell r="A10236"/>
        </row>
        <row r="10237">
          <cell r="A10237" t="str">
            <v xml:space="preserve">WHERE claim.&amp;CONSTRAINT_LEVEL._operational_id in (select CONSTRAINT_VAR From MWAD_USERDB.&amp;CONSTRAINT_TABLE CONS Group by 1)                                       </v>
          </cell>
        </row>
        <row r="10238">
          <cell r="A10238" t="str">
            <v xml:space="preserve">   and  (Claim.&amp;datetype BETWEEN &amp;start2 and &amp;end2) and ((substr('RMM',index('RMO',Claim.mail_retail_cde  ),1)) = 'R' ) </v>
          </cell>
        </row>
        <row r="10239">
          <cell r="A10239" t="str">
            <v xml:space="preserve">   and  DrugCurr.PRODUCT_SERVICE_ID = Claim.BIL_PRODUCT_SERVICE_ID</v>
          </cell>
        </row>
        <row r="10240">
          <cell r="A10240" t="str">
            <v>&amp;ce_where &amp;schap_where</v>
          </cell>
        </row>
        <row r="10241">
          <cell r="A10241" t="str">
            <v>&amp;custom_constraint &amp;addl_constraint &amp;compounds &amp;specialty &amp;mailretail &amp;bg_constraint &amp;patage_constraint &amp;am_constraint &amp;ex_constraint &amp;ce_constraint &amp;cob_constraint &amp;m_constraint &amp;SSG &amp;ZNC</v>
          </cell>
        </row>
        <row r="10242">
          <cell r="A10242" t="str">
            <v>&amp;constraint_join1)topd</v>
          </cell>
        </row>
        <row r="10243">
          <cell r="A10243"/>
        </row>
        <row r="10244">
          <cell r="A10244" t="str">
            <v>group by</v>
          </cell>
        </row>
        <row r="10245">
          <cell r="A10245" t="str">
            <v xml:space="preserve">  abgcode, costbs</v>
          </cell>
        </row>
        <row r="10246">
          <cell r="A10246" t="str">
            <v>order by</v>
          </cell>
        </row>
        <row r="10247">
          <cell r="A10247" t="str">
            <v xml:space="preserve">  abgcode, costbs</v>
          </cell>
        </row>
        <row r="10248">
          <cell r="A10248" t="str">
            <v>);</v>
          </cell>
        </row>
        <row r="10253">
          <cell r="A10253" t="str">
            <v>/******************************************************/</v>
          </cell>
        </row>
        <row r="10254">
          <cell r="A10254" t="str">
            <v>/* Create top 50 SubChapter Report TOTAL1*/</v>
          </cell>
        </row>
        <row r="10255">
          <cell r="A10255" t="str">
            <v>/******************************************************/</v>
          </cell>
        </row>
        <row r="10256">
          <cell r="A10256"/>
        </row>
        <row r="10257">
          <cell r="A10257" t="str">
            <v>proc sql inobs=max exec noerrorstop;</v>
          </cell>
        </row>
        <row r="10258">
          <cell r="A10258" t="str">
            <v>connect to odbc (dsn=&amp;dsn uid=&amp;user pwd=&amp;iwpwd);</v>
          </cell>
        </row>
        <row r="10259">
          <cell r="A10259" t="str">
            <v>create table schap_TOTAL1 as</v>
          </cell>
        </row>
        <row r="10260">
          <cell r="A10260" t="str">
            <v>select * from connection to odbc</v>
          </cell>
        </row>
        <row r="10261">
          <cell r="A10261" t="str">
            <v xml:space="preserve">(select </v>
          </cell>
        </row>
        <row r="10262">
          <cell r="A10262" t="str">
            <v>topd.chapter_id as chapter_id,</v>
          </cell>
        </row>
        <row r="10263">
          <cell r="A10263" t="str">
            <v>topd.dsc as dsc,</v>
          </cell>
        </row>
        <row r="10264">
          <cell r="A10264" t="str">
            <v>sum(topd.netcost)as netcost,</v>
          </cell>
        </row>
        <row r="10265">
          <cell r="A10265" t="str">
            <v>sum(topd.grosscost) as grosscost,</v>
          </cell>
        </row>
        <row r="10266">
          <cell r="A10266" t="str">
            <v>sum(topd.ingcost) as ingcost,</v>
          </cell>
        </row>
        <row r="10267">
          <cell r="A10267" t="str">
            <v>sum(topd.nclaims) as nclaims,</v>
          </cell>
        </row>
        <row r="10268">
          <cell r="A10268" t="str">
            <v>sum(topd.qty) as qty,</v>
          </cell>
        </row>
        <row r="10269">
          <cell r="A10269" t="str">
            <v>sum(topd.days) as days,</v>
          </cell>
        </row>
        <row r="10270">
          <cell r="A10270" t="str">
            <v>sum(topd.awp) as awp,</v>
          </cell>
        </row>
        <row r="10271">
          <cell r="A10271" t="str">
            <v>count(distinct topd.npats) as npats,</v>
          </cell>
        </row>
        <row r="10272">
          <cell r="A10272" t="str">
            <v>count(distinct topd.nusers) as nusers,</v>
          </cell>
        </row>
        <row r="10273">
          <cell r="A10273" t="str">
            <v>sum(topd.ngen) as ngen,</v>
          </cell>
        </row>
        <row r="10274">
          <cell r="A10274" t="str">
            <v>sum(topd.bfc) as bfc,</v>
          </cell>
        </row>
        <row r="10275">
          <cell r="A10275" t="str">
            <v>sum(topd.mailpen) as mailpen,</v>
          </cell>
        </row>
        <row r="10276">
          <cell r="A10276" t="str">
            <v>sum(topd.retail_claims) as retail_claims,</v>
          </cell>
        </row>
        <row r="10277">
          <cell r="A10277" t="str">
            <v>sum(topd.mail_claims) as mail_claims,</v>
          </cell>
        </row>
        <row r="10278">
          <cell r="A10278" t="str">
            <v>sum(topd.ms_claims) as ms_claims,</v>
          </cell>
        </row>
        <row r="10279">
          <cell r="A10279" t="str">
            <v>sum(topd.msgrosscost) as msgrosscost,</v>
          </cell>
        </row>
        <row r="10280">
          <cell r="A10280" t="str">
            <v>sum(topd.brand_grosscost) as brand_grosscost,</v>
          </cell>
        </row>
        <row r="10281">
          <cell r="A10281" t="str">
            <v>sum(topd.form_grosscost) as form_grosscost,</v>
          </cell>
        </row>
        <row r="10282">
          <cell r="A10282" t="str">
            <v>sum(topd.nonform_grosscost) as nonform_grosscost</v>
          </cell>
        </row>
        <row r="10283">
          <cell r="A10283" t="str">
            <v>from</v>
          </cell>
        </row>
        <row r="10284">
          <cell r="A10284" t="str">
            <v xml:space="preserve">  (select</v>
          </cell>
        </row>
        <row r="10285">
          <cell r="A10285" t="str">
            <v>Chapter.chapter_id (char(8)) as chapter_id,</v>
          </cell>
        </row>
        <row r="10286">
          <cell r="A10286" t="str">
            <v>Chapter.dsc as dsc,</v>
          </cell>
        </row>
        <row r="10287">
          <cell r="A10287" t="str">
            <v>(Claim.bil_net_check_amt) as netcost,</v>
          </cell>
        </row>
        <row r="10288">
          <cell r="A10288" t="str">
            <v>(Claim.bil_net_check_amt+Claim.bil_derived_copay_amt+Claim.bil_deduct_applied_amt)as grosscost,</v>
          </cell>
        </row>
        <row r="10289">
          <cell r="A10289" t="str">
            <v xml:space="preserve"> (Claim.bil_final_ingredient_cost_amt &amp;xcopay) as ingcost,</v>
          </cell>
        </row>
        <row r="10290">
          <cell r="A10290" t="str">
            <v>(Claim.claim_count_nbr) as nclaims,</v>
          </cell>
        </row>
        <row r="10291">
          <cell r="A10291" t="str">
            <v>(Claim.inferred_fill_qty) as qty,</v>
          </cell>
        </row>
        <row r="10292">
          <cell r="A10292" t="str">
            <v>(Claim.fill_days_supply_qty) as days,</v>
          </cell>
        </row>
        <row r="10293">
          <cell r="A10293" t="str">
            <v>(((Claim.&amp;pd_awp._unit_cost_amt (float))  * Claim.inferred_fill_qty  )) as awp,</v>
          </cell>
        </row>
        <row r="10294">
          <cell r="A10294" t="str">
            <v>case</v>
          </cell>
        </row>
        <row r="10295">
          <cell r="A10295" t="str">
            <v>when Claim.&amp;brand_generic='G' then Claim.claim_count_nbr</v>
          </cell>
        </row>
        <row r="10296">
          <cell r="A10296" t="str">
            <v>else 0 end as ngen,</v>
          </cell>
        </row>
        <row r="10297">
          <cell r="A10297" t="str">
            <v>case</v>
          </cell>
        </row>
        <row r="10298">
          <cell r="A10298" t="str">
            <v>when ((Claim.&amp;brand_generic IN ('A', 'B')) and (Claim.FILL_DRUG_FORMULARY_IND = 'Y')) then Claim.claim_count_nbr</v>
          </cell>
        </row>
        <row r="10299">
          <cell r="A10299" t="str">
            <v>else 0 end as bfc,</v>
          </cell>
        </row>
        <row r="10300">
          <cell r="A10300" t="str">
            <v>case</v>
          </cell>
        </row>
        <row r="10301">
          <cell r="A10301" t="str">
            <v>when (Claim.MAIL_RETAIL_CDE = 'M')  then Claim.fill_days_supply_qty</v>
          </cell>
        </row>
        <row r="10302">
          <cell r="A10302" t="str">
            <v>else 0 end as mailpen,</v>
          </cell>
        </row>
        <row r="10303">
          <cell r="A10303" t="str">
            <v>case</v>
          </cell>
        </row>
        <row r="10304">
          <cell r="A10304" t="str">
            <v>when (Claim.MAIL_RETAIL_CDE = 'R')  then Claim.claim_count_nbr</v>
          </cell>
        </row>
        <row r="10305">
          <cell r="A10305" t="str">
            <v>else 0 end as retail_claims,</v>
          </cell>
        </row>
        <row r="10306">
          <cell r="A10306" t="str">
            <v>case</v>
          </cell>
        </row>
        <row r="10307">
          <cell r="A10307" t="str">
            <v>when (Claim.MAIL_RETAIL_CDE = 'M')  then Claim.claim_count_nbr</v>
          </cell>
        </row>
        <row r="10308">
          <cell r="A10308" t="str">
            <v>else 0 end as mail_claims,</v>
          </cell>
        </row>
        <row r="10309">
          <cell r="A10309" t="str">
            <v>case</v>
          </cell>
        </row>
        <row r="10310">
          <cell r="A10310" t="str">
            <v>when (Claim.&amp;brand_generic = 'B') then Claim.claim_count_nbr</v>
          </cell>
        </row>
        <row r="10311">
          <cell r="A10311" t="str">
            <v>else 0 end as ms_claims,</v>
          </cell>
        </row>
        <row r="10312">
          <cell r="A10312" t="str">
            <v>case</v>
          </cell>
        </row>
        <row r="10313">
          <cell r="A10313" t="str">
            <v>when (Claim.&amp;brand_generic = 'B') then (Claim.bil_final_ingredient_cost_amt +Claim.bil_dispensing_fee_amt +Claim.bil_sales_tax_total_amt)</v>
          </cell>
        </row>
        <row r="10314">
          <cell r="A10314" t="str">
            <v>else 0 end as msgrosscost,</v>
          </cell>
        </row>
        <row r="10315">
          <cell r="A10315" t="str">
            <v>case</v>
          </cell>
        </row>
        <row r="10316">
          <cell r="A10316" t="str">
            <v>when (Claim.&amp;brand_generic IN ('A', 'B')) then (Claim.bil_final_ingredient_cost_amt +Claim.bil_dispensing_fee_amt +Claim.bil_sales_tax_total_amt)</v>
          </cell>
        </row>
        <row r="10317">
          <cell r="A10317" t="str">
            <v>else 0 end as brand_grosscost,</v>
          </cell>
        </row>
        <row r="10318">
          <cell r="A10318" t="str">
            <v>case</v>
          </cell>
        </row>
        <row r="10319">
          <cell r="A10319" t="str">
            <v>when ((Claim.&amp;brand_generic IN ('A', 'B')) and (Claim.FILL_DRUG_FORMULARY_IND = 'Y')) then (Claim.bil_final_ingredient_cost_amt +Claim.bil_dispensing_fee_amt +Claim.bil_sales_tax_total_amt)</v>
          </cell>
        </row>
        <row r="10320">
          <cell r="A10320" t="str">
            <v>else 0 end as form_grosscost,</v>
          </cell>
        </row>
        <row r="10321">
          <cell r="A10321" t="str">
            <v>case</v>
          </cell>
        </row>
        <row r="10322">
          <cell r="A10322" t="str">
            <v>when ((Claim.&amp;brand_generic IN ('A', 'B')) and (Claim.FILL_DRUG_FORMULARY_IND = 'N')) then (Claim.bil_final_ingredient_cost_amt +Claim.bil_dispensing_fee_amt +Claim.bil_sales_tax_total_amt)</v>
          </cell>
        </row>
        <row r="10323">
          <cell r="A10323" t="str">
            <v>else 0 end as nonform_grosscost,</v>
          </cell>
        </row>
        <row r="10324">
          <cell r="A10324" t="str">
            <v>(Claim.patient_id) as npats,</v>
          </cell>
        </row>
        <row r="10325">
          <cell r="A10325" t="str">
            <v>(Claim.client_elig_membership_id) as nusers</v>
          </cell>
        </row>
        <row r="10328">
          <cell r="A10328" t="str">
            <v xml:space="preserve">from &amp;table Claim, </v>
          </cell>
        </row>
        <row r="10329">
          <cell r="A10329" t="str">
            <v>IW_DEFLT_PRODDB_V.MEDICAL_PRODUCT_CURRENT DrugCurr</v>
          </cell>
        </row>
        <row r="10330">
          <cell r="A10330" t="str">
            <v>&amp;ce_from</v>
          </cell>
        </row>
        <row r="10331">
          <cell r="A10331" t="str">
            <v xml:space="preserve">  ,IW_DEFLT_PRODDB_V.DRUG_FORMULARY_MAP FormMap</v>
          </cell>
        </row>
        <row r="10332">
          <cell r="A10332" t="str">
            <v xml:space="preserve">  ,IW_DEFLT_PRODDB_V.CHAPTER Chapter</v>
          </cell>
        </row>
        <row r="10333">
          <cell r="A10333"/>
        </row>
        <row r="10334">
          <cell r="A10334"/>
        </row>
        <row r="10335">
          <cell r="A10335" t="str">
            <v xml:space="preserve">WHERE claim.&amp;CONSTRAINT_LEVEL._operational_id in (select CONSTRAINT_VAR From MWAD_USERDB.&amp;CONSTRAINT_TABLE CONS Group by 1)                                       </v>
          </cell>
        </row>
        <row r="10336">
          <cell r="A10336" t="str">
            <v xml:space="preserve">    and (Claim.&amp;datetype BETWEEN &amp;start1 and &amp;end1) </v>
          </cell>
        </row>
        <row r="10337">
          <cell r="A10337" t="str">
            <v xml:space="preserve">    and  DrugCurr.PRODUCT_SERVICE_ID = Claim.BIL_PRODUCT_SERVICE_ID and FormMap.PRODUCT_SERVICE_ID = DrugCurr.PRODUCT_SERVICE_ID</v>
          </cell>
        </row>
        <row r="10338">
          <cell r="A10338" t="str">
            <v xml:space="preserve">     and Chapter.chapter_id = FormMap.MED_formulary_chapter_1_id</v>
          </cell>
        </row>
        <row r="10339">
          <cell r="A10339" t="str">
            <v>&amp;ce_where</v>
          </cell>
        </row>
        <row r="10340">
          <cell r="A10340" t="str">
            <v>&amp;custom_constraint &amp;addl_constraint &amp;compounds &amp;specialty &amp;mailretail &amp;bg_constraint &amp;patage_constraint &amp;am_constraint &amp;ex_constraint &amp;ce_constraint &amp;cob_constraint &amp;m_constraint &amp;SSG &amp;ZNC</v>
          </cell>
        </row>
        <row r="10341">
          <cell r="A10341" t="str">
            <v>&amp;constraint_join1)topd</v>
          </cell>
        </row>
        <row r="10342">
          <cell r="A10342"/>
        </row>
        <row r="10343">
          <cell r="A10343" t="str">
            <v>group by</v>
          </cell>
        </row>
        <row r="10344">
          <cell r="A10344" t="str">
            <v xml:space="preserve">   dsc, chapter_id</v>
          </cell>
        </row>
        <row r="10345">
          <cell r="A10345"/>
        </row>
        <row r="10346">
          <cell r="A10346" t="str">
            <v>);</v>
          </cell>
        </row>
        <row r="10349">
          <cell r="A10349" t="str">
            <v>/******************************************************/</v>
          </cell>
        </row>
        <row r="10350">
          <cell r="A10350" t="str">
            <v>/*                IBM TOTAL2                                 */</v>
          </cell>
        </row>
        <row r="10351">
          <cell r="A10351" t="str">
            <v>/******************************************************/</v>
          </cell>
        </row>
        <row r="10352">
          <cell r="A10352"/>
        </row>
        <row r="10353">
          <cell r="A10353" t="str">
            <v>proc sql inobs=max exec noerrorstop;</v>
          </cell>
        </row>
        <row r="10354">
          <cell r="A10354" t="str">
            <v>connect to odbc (dsn=&amp;dsn uid=&amp;user pwd=&amp;iwpwd);</v>
          </cell>
        </row>
        <row r="10355">
          <cell r="A10355" t="str">
            <v>create table Month_Claim as</v>
          </cell>
        </row>
        <row r="10356">
          <cell r="A10356" t="str">
            <v>select * from connection to odbc</v>
          </cell>
        </row>
        <row r="10357">
          <cell r="A10357" t="str">
            <v xml:space="preserve">(select </v>
          </cell>
        </row>
        <row r="10358">
          <cell r="A10358" t="str">
            <v>topd.month_id as month_id,</v>
          </cell>
        </row>
        <row r="10359">
          <cell r="A10359" t="str">
            <v>sum(topd.radays) as radays,</v>
          </cell>
        </row>
        <row r="10360">
          <cell r="A10360" t="str">
            <v>sum(topd.rmdays) as rmdays,</v>
          </cell>
        </row>
        <row r="10361">
          <cell r="A10361" t="str">
            <v>sum(topd.mmdays) as mmdays,</v>
          </cell>
        </row>
        <row r="10362">
          <cell r="A10362" t="str">
            <v>sum(topd.mdays) as mdays,</v>
          </cell>
        </row>
        <row r="10363">
          <cell r="A10363" t="str">
            <v>count(distinct topd.rapats) as rapats,</v>
          </cell>
        </row>
        <row r="10364">
          <cell r="A10364" t="str">
            <v>count(distinct topd.rmpats) as rmpats,</v>
          </cell>
        </row>
        <row r="10365">
          <cell r="A10365" t="str">
            <v>count(distinct topd.mpats) as mpats,</v>
          </cell>
        </row>
        <row r="10366">
          <cell r="A10366" t="str">
            <v>sum(topd.retail_claims) as retail_claims,</v>
          </cell>
        </row>
        <row r="10367">
          <cell r="A10367" t="str">
            <v>sum(topd.mail_claims) as mail_claims,</v>
          </cell>
        </row>
        <row r="10368">
          <cell r="A10368" t="str">
            <v>sum(topd.awp) as awp,</v>
          </cell>
        </row>
        <row r="10369">
          <cell r="A10369" t="str">
            <v>sum(topd.rgrosscost) as rgrosscost,</v>
          </cell>
        </row>
        <row r="10370">
          <cell r="A10370" t="str">
            <v>sum(topd.mgrosscost) as mgrosscost,</v>
          </cell>
        </row>
        <row r="10371">
          <cell r="A10371" t="str">
            <v>sum(topd.rnetcost)as rnetcost,</v>
          </cell>
        </row>
        <row r="10372">
          <cell r="A10372" t="str">
            <v>sum(topd.mnetcost)as mnetcost,</v>
          </cell>
        </row>
        <row r="10373">
          <cell r="A10373" t="str">
            <v>sum(topd.rprofee)as rprofee,</v>
          </cell>
        </row>
        <row r="10374">
          <cell r="A10374" t="str">
            <v>sum(topd.mprofee)as mprofee,</v>
          </cell>
        </row>
        <row r="10375">
          <cell r="A10375" t="str">
            <v>sum(topd.costshare) as costshare,</v>
          </cell>
        </row>
        <row r="10376">
          <cell r="A10376" t="str">
            <v>sum(topd.ingcost) as ingcost,</v>
          </cell>
        </row>
        <row r="10377">
          <cell r="A10377" t="str">
            <v>sum(topd.rngen) as rngen,</v>
          </cell>
        </row>
        <row r="10378">
          <cell r="A10378" t="str">
            <v>sum(topd.mngen) as mngen,</v>
          </cell>
        </row>
        <row r="10379">
          <cell r="A10379" t="str">
            <v>sum(topd.rms_claims) as rms_claims,</v>
          </cell>
        </row>
        <row r="10380">
          <cell r="A10380" t="str">
            <v>sum(topd.mms_claims) as mms_claims,</v>
          </cell>
        </row>
        <row r="10381">
          <cell r="A10381" t="str">
            <v>sum(topd.bfc) as bfc</v>
          </cell>
        </row>
        <row r="10382">
          <cell r="A10382" t="str">
            <v>from</v>
          </cell>
        </row>
        <row r="10383">
          <cell r="A10383" t="str">
            <v xml:space="preserve">  (select</v>
          </cell>
        </row>
        <row r="10384">
          <cell r="A10384" t="str">
            <v>Claim.Month_id  as month_id,</v>
          </cell>
        </row>
        <row r="10385">
          <cell r="A10385" t="str">
            <v>case</v>
          </cell>
        </row>
        <row r="10386">
          <cell r="A10386" t="str">
            <v>when ((Claim.MAIL_RETAIL_CDE = 'R') and (substr('0121',index('012 ',DrugCurr.MAINTENANCE_DRUG_CDE),1) = '0')) then Claim.fill_days_supply_qty</v>
          </cell>
        </row>
        <row r="10387">
          <cell r="A10387" t="str">
            <v>else 0 end as radays,</v>
          </cell>
        </row>
        <row r="10388">
          <cell r="A10388" t="str">
            <v>case</v>
          </cell>
        </row>
        <row r="10389">
          <cell r="A10389" t="str">
            <v>when ((Claim.MAIL_RETAIL_CDE = 'R') and (substr('0121',index('012 ',DrugCurr.MAINTENANCE_DRUG_CDE),1) = '1')) then Claim.fill_days_supply_qty</v>
          </cell>
        </row>
        <row r="10390">
          <cell r="A10390" t="str">
            <v>else 0 end as rmdays,</v>
          </cell>
        </row>
        <row r="10391">
          <cell r="A10391" t="str">
            <v>case</v>
          </cell>
        </row>
        <row r="10392">
          <cell r="A10392" t="str">
            <v>when ((Claim.MAIL_RETAIL_CDE = 'M') and (substr('0121',index('012 ',DrugCurr.MAINTENANCE_DRUG_CDE),1) = '1')) then Claim.fill_days_supply_qty</v>
          </cell>
        </row>
        <row r="10393">
          <cell r="A10393" t="str">
            <v>else 0 end as mmdays,</v>
          </cell>
        </row>
        <row r="10394">
          <cell r="A10394" t="str">
            <v>case</v>
          </cell>
        </row>
        <row r="10395">
          <cell r="A10395" t="str">
            <v>when (Claim.MAIL_RETAIL_CDE = 'M')  then Claim.fill_days_supply_qty</v>
          </cell>
        </row>
        <row r="10396">
          <cell r="A10396" t="str">
            <v>else 0 end as mdays,</v>
          </cell>
        </row>
        <row r="10397">
          <cell r="A10397" t="str">
            <v>case</v>
          </cell>
        </row>
        <row r="10398">
          <cell r="A10398" t="str">
            <v>when ((Claim.MAIL_RETAIL_CDE = 'R') and (substr('0121',index('012 ',DrugCurr.MAINTENANCE_DRUG_CDE),1) = '0')) then (Claim.patient_id)</v>
          </cell>
        </row>
        <row r="10399">
          <cell r="A10399" t="str">
            <v>else 0 end as rapats,</v>
          </cell>
        </row>
        <row r="10400">
          <cell r="A10400" t="str">
            <v>case</v>
          </cell>
        </row>
        <row r="10401">
          <cell r="A10401" t="str">
            <v>when ((Claim.MAIL_RETAIL_CDE = 'R') and (substr('0121',index('012 ',DrugCurr.MAINTENANCE_DRUG_CDE),1) = '1')) then (Claim.patient_id)</v>
          </cell>
        </row>
        <row r="10402">
          <cell r="A10402" t="str">
            <v>else 0 end as rmpats,</v>
          </cell>
        </row>
        <row r="10403">
          <cell r="A10403" t="str">
            <v>case</v>
          </cell>
        </row>
        <row r="10404">
          <cell r="A10404" t="str">
            <v>when (Claim.MAIL_RETAIL_CDE = 'M') then (Claim.patient_id)</v>
          </cell>
        </row>
        <row r="10405">
          <cell r="A10405" t="str">
            <v>else 0 end as mpats,</v>
          </cell>
        </row>
        <row r="10406">
          <cell r="A10406" t="str">
            <v>case</v>
          </cell>
        </row>
        <row r="10407">
          <cell r="A10407" t="str">
            <v>when (Claim.MAIL_RETAIL_CDE = 'R')  then Claim.claim_count_nbr</v>
          </cell>
        </row>
        <row r="10408">
          <cell r="A10408" t="str">
            <v>else 0 end as retail_claims,</v>
          </cell>
        </row>
        <row r="10409">
          <cell r="A10409" t="str">
            <v>case</v>
          </cell>
        </row>
        <row r="10410">
          <cell r="A10410" t="str">
            <v>when (Claim.MAIL_RETAIL_CDE = 'M')  then Claim.claim_count_nbr</v>
          </cell>
        </row>
        <row r="10411">
          <cell r="A10411" t="str">
            <v>else 0 end as mail_claims,</v>
          </cell>
        </row>
        <row r="10412">
          <cell r="A10412" t="str">
            <v>(((Claim.&amp;pd_awp._unit_cost_amt (float))  * Claim.inferred_fill_qty  )) as awp,</v>
          </cell>
        </row>
        <row r="10413">
          <cell r="A10413" t="str">
            <v>case</v>
          </cell>
        </row>
        <row r="10414">
          <cell r="A10414" t="str">
            <v>when (Claim.MAIL_RETAIL_CDE = 'R') then (Claim.bil_final_ingredient_cost_amt +Claim.bil_dispensing_fee_amt +claim.bil_incentive_fee_total_amt +Claim.bil_sales_tax_total_amt)</v>
          </cell>
        </row>
        <row r="10415">
          <cell r="A10415" t="str">
            <v>else 0 end as rgrosscost,</v>
          </cell>
        </row>
        <row r="10416">
          <cell r="A10416" t="str">
            <v>case</v>
          </cell>
        </row>
        <row r="10417">
          <cell r="A10417" t="str">
            <v>when (Claim.MAIL_RETAIL_CDE = 'M') then (Claim.bil_final_ingredient_cost_amt +Claim.bil_dispensing_fee_amt +claim.bil_incentive_fee_total_amt +Claim.bil_sales_tax_total_amt)</v>
          </cell>
        </row>
        <row r="10418">
          <cell r="A10418" t="str">
            <v>else 0 end as mgrosscost,</v>
          </cell>
        </row>
        <row r="10419">
          <cell r="A10419" t="str">
            <v>case</v>
          </cell>
        </row>
        <row r="10420">
          <cell r="A10420" t="str">
            <v>when (Claim.MAIL_RETAIL_CDE = 'R') then (Claim.bil_net_check_amt)</v>
          </cell>
        </row>
        <row r="10421">
          <cell r="A10421" t="str">
            <v>else 0 end as rnetcost,</v>
          </cell>
        </row>
        <row r="10422">
          <cell r="A10422" t="str">
            <v>case</v>
          </cell>
        </row>
        <row r="10423">
          <cell r="A10423" t="str">
            <v>when (Claim.MAIL_RETAIL_CDE = 'M') then (Claim.bil_net_check_amt)</v>
          </cell>
        </row>
        <row r="10424">
          <cell r="A10424" t="str">
            <v>else 0 end as mnetcost,</v>
          </cell>
        </row>
        <row r="10425">
          <cell r="A10425" t="str">
            <v>case</v>
          </cell>
        </row>
        <row r="10426">
          <cell r="A10426" t="str">
            <v>when (Claim.MAIL_RETAIL_CDE = 'R') then (Claim.bil_dispensing_fee_amt +claim.bil_incentive_fee_total_amt)</v>
          </cell>
        </row>
        <row r="10427">
          <cell r="A10427" t="str">
            <v>else 0 end as rprofee,</v>
          </cell>
        </row>
        <row r="10428">
          <cell r="A10428" t="str">
            <v>case</v>
          </cell>
        </row>
        <row r="10429">
          <cell r="A10429" t="str">
            <v>when (Claim.MAIL_RETAIL_CDE = 'M') then (Claim.bil_dispensing_fee_amt +claim.bil_incentive_fee_total_amt)</v>
          </cell>
        </row>
        <row r="10430">
          <cell r="A10430" t="str">
            <v>else 0 end as mprofee,</v>
          </cell>
        </row>
        <row r="10431">
          <cell r="A10431" t="str">
            <v>(Claim.bil_derived_copay_amt +Claim.bil_deduct_applied_amt) as costshare,</v>
          </cell>
        </row>
        <row r="10432">
          <cell r="A10432" t="str">
            <v>(Claim.bil_final_ingredient_cost_amt &amp;xcopay) as ingcost,</v>
          </cell>
        </row>
        <row r="10433">
          <cell r="A10433" t="str">
            <v>case</v>
          </cell>
        </row>
        <row r="10434">
          <cell r="A10434" t="str">
            <v>when ((Claim.&amp;brand_generic='G') and (Claim.MAIL_RETAIL_CDE = 'R')) then Claim.claim_count_nbr</v>
          </cell>
        </row>
        <row r="10435">
          <cell r="A10435" t="str">
            <v>else 0 end as rngen,</v>
          </cell>
        </row>
        <row r="10436">
          <cell r="A10436" t="str">
            <v>case</v>
          </cell>
        </row>
        <row r="10437">
          <cell r="A10437" t="str">
            <v>when ((Claim.&amp;brand_generic='G') and (Claim.MAIL_RETAIL_CDE = 'M')) then Claim.claim_count_nbr</v>
          </cell>
        </row>
        <row r="10438">
          <cell r="A10438" t="str">
            <v>else 0 end as mngen,</v>
          </cell>
        </row>
        <row r="10439">
          <cell r="A10439" t="str">
            <v>case</v>
          </cell>
        </row>
        <row r="10440">
          <cell r="A10440" t="str">
            <v>when ((Claim.&amp;brand_generic='B') and (Claim.MAIL_RETAIL_CDE = 'R')) then Claim.claim_count_nbr</v>
          </cell>
        </row>
        <row r="10441">
          <cell r="A10441" t="str">
            <v>else 0 end as rms_claims,</v>
          </cell>
        </row>
        <row r="10442">
          <cell r="A10442" t="str">
            <v>case</v>
          </cell>
        </row>
        <row r="10443">
          <cell r="A10443" t="str">
            <v>when ((Claim.&amp;brand_generic='B') and (Claim.MAIL_RETAIL_CDE = 'M')) then Claim.claim_count_nbr</v>
          </cell>
        </row>
        <row r="10444">
          <cell r="A10444" t="str">
            <v>else 0 end as mms_claims,</v>
          </cell>
        </row>
        <row r="10445">
          <cell r="A10445" t="str">
            <v>case</v>
          </cell>
        </row>
        <row r="10446">
          <cell r="A10446" t="str">
            <v>when ((Claim.&amp;brand_generic IN ('A', 'B')) and (Claim.FILL_DRUG_FORMULARY_IND = 'Y')) then Claim.claim_count_nbr</v>
          </cell>
        </row>
        <row r="10447">
          <cell r="A10447" t="str">
            <v>else 0 end as bfc</v>
          </cell>
        </row>
        <row r="10450">
          <cell r="A10450" t="str">
            <v>from &amp;table Claim</v>
          </cell>
        </row>
        <row r="10451">
          <cell r="A10451" t="str">
            <v>,IW_DEFLT_PRODDB_V.MEDICAL_PRODUCT_CURRENT DrugCurr</v>
          </cell>
        </row>
        <row r="10452">
          <cell r="A10452" t="str">
            <v>&amp;ce_from</v>
          </cell>
        </row>
        <row r="10455">
          <cell r="A10455" t="str">
            <v xml:space="preserve">WHERE claim.&amp;CONSTRAINT_LEVEL._operational_id in (select CONSTRAINT_VAR From MWAD_USERDB.&amp;CONSTRAINT_TABLE CONS Group by 1)                                       </v>
          </cell>
        </row>
        <row r="10456">
          <cell r="A10456" t="str">
            <v xml:space="preserve">and (Claim.&amp;datetype BETWEEN &amp;start1 and &amp;end2) </v>
          </cell>
        </row>
        <row r="10457">
          <cell r="A10457" t="str">
            <v>and  DrugCurr.PRODUCT_SERVICE_ID = Claim.BIL_PRODUCT_SERVICE_ID</v>
          </cell>
        </row>
        <row r="10459">
          <cell r="A10459"/>
        </row>
        <row r="10460">
          <cell r="A10460" t="str">
            <v>&amp;ce_where</v>
          </cell>
        </row>
        <row r="10461">
          <cell r="A10461" t="str">
            <v>&amp;custom_constraint &amp;addl_constraint &amp;compounds &amp;specialty &amp;mailretail &amp;bg_constraint &amp;patage_constraint &amp;am_constraint &amp;ex_constraint &amp;ce_constraint &amp;cob_constraint &amp;m_constraint &amp;SSG &amp;ZNC</v>
          </cell>
        </row>
        <row r="10462">
          <cell r="A10462" t="str">
            <v>&amp;constraint_join1)topd</v>
          </cell>
        </row>
        <row r="10465">
          <cell r="A10465" t="str">
            <v>group by</v>
          </cell>
        </row>
        <row r="10466">
          <cell r="A10466" t="str">
            <v>Month_id</v>
          </cell>
        </row>
        <row r="10467">
          <cell r="A10467" t="str">
            <v>order by</v>
          </cell>
        </row>
        <row r="10468">
          <cell r="A10468" t="str">
            <v>Month_id</v>
          </cell>
        </row>
        <row r="10469">
          <cell r="A10469" t="str">
            <v>);</v>
          </cell>
        </row>
        <row r="10470">
          <cell r="A10470" t="str">
            <v>/******************************************************/</v>
          </cell>
        </row>
        <row r="10471">
          <cell r="A10471" t="str">
            <v>/*                IBM Patient TOTAL2                       */</v>
          </cell>
        </row>
        <row r="10472">
          <cell r="A10472" t="str">
            <v>/******************************************************/</v>
          </cell>
        </row>
        <row r="10473">
          <cell r="A10473"/>
        </row>
        <row r="10474">
          <cell r="A10474" t="str">
            <v>proc sql inobs=max exec noerrorstop;</v>
          </cell>
        </row>
        <row r="10475">
          <cell r="A10475" t="str">
            <v>connect to odbc (dsn=&amp;dsn uid=&amp;user pwd=&amp;iwpwd);</v>
          </cell>
        </row>
        <row r="10476">
          <cell r="A10476" t="str">
            <v>create table Quarter_Claim as</v>
          </cell>
        </row>
        <row r="10477">
          <cell r="A10477" t="str">
            <v>select * from connection to odbc</v>
          </cell>
        </row>
        <row r="10478">
          <cell r="A10478" t="str">
            <v xml:space="preserve">(select </v>
          </cell>
        </row>
        <row r="10479">
          <cell r="A10479" t="str">
            <v>topd.quarter as quarter,</v>
          </cell>
        </row>
        <row r="10480">
          <cell r="A10480" t="str">
            <v>count(distinct topd.rapats) as rapats,</v>
          </cell>
        </row>
        <row r="10481">
          <cell r="A10481" t="str">
            <v>count(distinct topd.rmpats) as rmpats,</v>
          </cell>
        </row>
        <row r="10482">
          <cell r="A10482" t="str">
            <v>count(distinct topd.mpats) as mpats</v>
          </cell>
        </row>
        <row r="10483">
          <cell r="A10483" t="str">
            <v>from</v>
          </cell>
        </row>
        <row r="10484">
          <cell r="A10484" t="str">
            <v xml:space="preserve">  (select</v>
          </cell>
        </row>
        <row r="10485">
          <cell r="A10485" t="str">
            <v>(substr(Claim.serviced_dte  ,1,4) || 'Q' || (substr(((((substr(Claim.month_id ,5,2)-1)/3)+1 )(smallint)),6,1))) as quarter,</v>
          </cell>
        </row>
        <row r="10486">
          <cell r="A10486" t="str">
            <v>case</v>
          </cell>
        </row>
        <row r="10487">
          <cell r="A10487" t="str">
            <v>when ((Claim.MAIL_RETAIL_CDE = 'R') and (substr('0121',index('012 ',DrugCurr.MAINTENANCE_DRUG_CDE),1) = '0')) then (Claim.patient_id)</v>
          </cell>
        </row>
        <row r="10488">
          <cell r="A10488" t="str">
            <v>else 0 end as rapats,</v>
          </cell>
        </row>
        <row r="10489">
          <cell r="A10489" t="str">
            <v>case</v>
          </cell>
        </row>
        <row r="10490">
          <cell r="A10490" t="str">
            <v>when ((Claim.MAIL_RETAIL_CDE = 'R') and (substr('0121',index('012 ',DrugCurr.MAINTENANCE_DRUG_CDE),1) = '1')) then (Claim.patient_id)</v>
          </cell>
        </row>
        <row r="10491">
          <cell r="A10491" t="str">
            <v>else 0 end as rmpats,</v>
          </cell>
        </row>
        <row r="10492">
          <cell r="A10492" t="str">
            <v>case</v>
          </cell>
        </row>
        <row r="10493">
          <cell r="A10493" t="str">
            <v>when (Claim.MAIL_RETAIL_CDE = 'M') then (Claim.patient_id)</v>
          </cell>
        </row>
        <row r="10494">
          <cell r="A10494" t="str">
            <v>else 0 end as mpats</v>
          </cell>
        </row>
        <row r="10497">
          <cell r="A10497" t="str">
            <v>from &amp;table Claim</v>
          </cell>
        </row>
        <row r="10498">
          <cell r="A10498" t="str">
            <v>,IW_DEFLT_PRODDB_V.MEDICAL_PRODUCT_CURRENT DrugCurr</v>
          </cell>
        </row>
        <row r="10499">
          <cell r="A10499" t="str">
            <v>&amp;ce_from</v>
          </cell>
        </row>
        <row r="10501">
          <cell r="A10501"/>
        </row>
        <row r="10502">
          <cell r="A10502" t="str">
            <v xml:space="preserve">WHERE claim.&amp;CONSTRAINT_LEVEL._operational_id in (select CONSTRAINT_VAR From MWAD_USERDB.&amp;CONSTRAINT_TABLE CONS Group by 1)                                       </v>
          </cell>
        </row>
        <row r="10503">
          <cell r="A10503" t="str">
            <v xml:space="preserve">and (Claim.&amp;datetype BETWEEN &amp;start1 and &amp;end2) </v>
          </cell>
        </row>
        <row r="10504">
          <cell r="A10504" t="str">
            <v>and  DrugCurr.PRODUCT_SERVICE_ID = Claim.BIL_PRODUCT_SERVICE_ID</v>
          </cell>
        </row>
        <row r="10506">
          <cell r="A10506"/>
        </row>
        <row r="10507">
          <cell r="A10507" t="str">
            <v>&amp;ce_where</v>
          </cell>
        </row>
        <row r="10508">
          <cell r="A10508" t="str">
            <v>&amp;custom_constraint &amp;addl_constraint &amp;compounds &amp;specialty &amp;mailretail &amp;bg_constraint &amp;patage_constraint &amp;am_constraint &amp;ex_constraint &amp;ce_constraint &amp;cob_constraint &amp;m_constraint &amp;SSG &amp;ZNC</v>
          </cell>
        </row>
        <row r="10509">
          <cell r="A10509" t="str">
            <v>&amp;constraint_join1)topd</v>
          </cell>
        </row>
        <row r="10512">
          <cell r="A10512" t="str">
            <v>group by</v>
          </cell>
        </row>
        <row r="10513">
          <cell r="A10513" t="str">
            <v>Quarter</v>
          </cell>
        </row>
        <row r="10514">
          <cell r="A10514" t="str">
            <v>order by</v>
          </cell>
        </row>
        <row r="10515">
          <cell r="A10515" t="str">
            <v>Quarter</v>
          </cell>
        </row>
        <row r="10516">
          <cell r="A10516" t="str">
            <v>);</v>
          </cell>
        </row>
        <row r="10518">
          <cell r="A10518"/>
        </row>
        <row r="10520">
          <cell r="A10520" t="str">
            <v>/*****************************************************************/</v>
          </cell>
        </row>
        <row r="10521">
          <cell r="A10521" t="str">
            <v>/* Create top 50 Specialty SubChapter Report TOTAL1*/</v>
          </cell>
        </row>
        <row r="10522">
          <cell r="A10522" t="str">
            <v>/*****************************************************************/</v>
          </cell>
        </row>
        <row r="10523">
          <cell r="A10523"/>
        </row>
        <row r="10524">
          <cell r="A10524" t="str">
            <v>proc sql inobs=max exec noerrorstop;</v>
          </cell>
        </row>
        <row r="10525">
          <cell r="A10525" t="str">
            <v>connect to odbc (dsn=&amp;dsn uid=&amp;user pwd=&amp;iwpwd);</v>
          </cell>
        </row>
        <row r="10526">
          <cell r="A10526" t="str">
            <v>create table spschap_TOTAL1 as</v>
          </cell>
        </row>
        <row r="10527">
          <cell r="A10527" t="str">
            <v>select * from connection to odbc</v>
          </cell>
        </row>
        <row r="10528">
          <cell r="A10528" t="str">
            <v xml:space="preserve">(select </v>
          </cell>
        </row>
        <row r="10529">
          <cell r="A10529"/>
        </row>
        <row r="10530">
          <cell r="A10530" t="str">
            <v>topd.dsc as dsc,</v>
          </cell>
        </row>
        <row r="10531">
          <cell r="A10531" t="str">
            <v>sum(topd.netcost)as netcost,</v>
          </cell>
        </row>
        <row r="10532">
          <cell r="A10532" t="str">
            <v>sum(topd.grosscost) as grosscost,</v>
          </cell>
        </row>
        <row r="10533">
          <cell r="A10533" t="str">
            <v>sum(topd.ingcost) as ingcost,</v>
          </cell>
        </row>
        <row r="10534">
          <cell r="A10534" t="str">
            <v>sum(topd.nclaims) as nclaims,</v>
          </cell>
        </row>
        <row r="10535">
          <cell r="A10535" t="str">
            <v>sum(topd.qty) as qty,</v>
          </cell>
        </row>
        <row r="10536">
          <cell r="A10536" t="str">
            <v>sum(topd.days) as days,</v>
          </cell>
        </row>
        <row r="10537">
          <cell r="A10537" t="str">
            <v>sum(topd.awp) as awp,</v>
          </cell>
        </row>
        <row r="10538">
          <cell r="A10538" t="str">
            <v>count(distinct topd.npats) as npats,</v>
          </cell>
        </row>
        <row r="10539">
          <cell r="A10539" t="str">
            <v>count(distinct topd.nusers) as nusers,</v>
          </cell>
        </row>
        <row r="10540">
          <cell r="A10540" t="str">
            <v>sum(topd.ngen) as ngen</v>
          </cell>
        </row>
        <row r="10541">
          <cell r="A10541" t="str">
            <v>from</v>
          </cell>
        </row>
        <row r="10542">
          <cell r="A10542" t="str">
            <v xml:space="preserve">  (select</v>
          </cell>
        </row>
        <row r="10543">
          <cell r="A10543"/>
        </row>
        <row r="10544">
          <cell r="A10544" t="str">
            <v>SpclPhcyThp.dsc as dsc,</v>
          </cell>
        </row>
        <row r="10545">
          <cell r="A10545" t="str">
            <v>(Claim.bil_net_check_amt) as netcost,</v>
          </cell>
        </row>
        <row r="10546">
          <cell r="A10546" t="str">
            <v>(Claim.bil_net_check_amt+Claim.bil_derived_copay_amt+Claim.bil_deduct_applied_amt)as grosscost,</v>
          </cell>
        </row>
        <row r="10547">
          <cell r="A10547" t="str">
            <v xml:space="preserve"> (Claim.bil_final_ingredient_cost_amt &amp;xcopay) as ingcost,</v>
          </cell>
        </row>
        <row r="10548">
          <cell r="A10548" t="str">
            <v>(Claim.claim_count_nbr) as nclaims,</v>
          </cell>
        </row>
        <row r="10549">
          <cell r="A10549" t="str">
            <v>(Claim.inferred_fill_qty) as qty,</v>
          </cell>
        </row>
        <row r="10550">
          <cell r="A10550" t="str">
            <v>(Claim.fill_days_supply_qty) as days,</v>
          </cell>
        </row>
        <row r="10551">
          <cell r="A10551" t="str">
            <v>(((Claim.&amp;pd_awp._unit_cost_amt (float))  * Claim.inferred_fill_qty  )) as awp,</v>
          </cell>
        </row>
        <row r="10552">
          <cell r="A10552" t="str">
            <v>case</v>
          </cell>
        </row>
        <row r="10553">
          <cell r="A10553" t="str">
            <v>when Claim.&amp;brand_generic='G' then Claim.claim_count_nbr</v>
          </cell>
        </row>
        <row r="10554">
          <cell r="A10554" t="str">
            <v>else 0 end as ngen,</v>
          </cell>
        </row>
        <row r="10555">
          <cell r="A10555" t="str">
            <v>( Claim.patient_id) as npats,</v>
          </cell>
        </row>
        <row r="10556">
          <cell r="A10556" t="str">
            <v>(Claim.client_elig_membership_id) as nusers</v>
          </cell>
        </row>
        <row r="10559">
          <cell r="A10559" t="str">
            <v xml:space="preserve">from &amp;table Claim, </v>
          </cell>
        </row>
        <row r="10560">
          <cell r="A10560" t="str">
            <v>IW_DEFLT_PRODDB_V.MEDICAL_PRODUCT_CURRENT DrugCurr</v>
          </cell>
        </row>
        <row r="10561">
          <cell r="A10561" t="str">
            <v>&amp;ce_from &amp;schap_from</v>
          </cell>
        </row>
        <row r="10562">
          <cell r="A10562" t="str">
            <v xml:space="preserve">   ,IW_DEFLT_PRODDB_V.SPECIALTY_PHCY_THERAP_CLASS SpclPhcyThp</v>
          </cell>
        </row>
        <row r="10563">
          <cell r="A10563"/>
        </row>
        <row r="10564">
          <cell r="A10564" t="str">
            <v xml:space="preserve">WHERE claim.&amp;CONSTRAINT_LEVEL._operational_id in (select CONSTRAINT_VAR From MWAD_USERDB.&amp;CONSTRAINT_TABLE CONS Group by 1)                                       </v>
          </cell>
        </row>
        <row r="10565">
          <cell r="A10565" t="str">
            <v xml:space="preserve">and (Claim.&amp;datetype BETWEEN &amp;start1 and &amp;end1) and (DrugCurr.SPECIALTY_PHCY_IND = '1' ) and DrugCurr.SPECIALTY_PHCY_CLASS_CDE = SpclPhcyThp.specialty_phcy_class_cde </v>
          </cell>
        </row>
        <row r="10566">
          <cell r="A10566" t="str">
            <v>and  DrugCurr.PRODUCT_SERVICE_ID = Claim.BIL_PRODUCT_SERVICE_ID</v>
          </cell>
        </row>
        <row r="10567">
          <cell r="A10567" t="str">
            <v>&amp;ce_where &amp;schap_where</v>
          </cell>
        </row>
        <row r="10568">
          <cell r="A10568" t="str">
            <v>&amp;custom_constraint &amp;addl_constraint &amp;compounds &amp;specialty &amp;mailretail &amp;bg_constraint &amp;patage_constraint &amp;am_constraint &amp;ex_constraint &amp;ce_constraint &amp;cob_constraint &amp;m_constraint &amp;SSG &amp;ZNC</v>
          </cell>
        </row>
        <row r="10569">
          <cell r="A10569" t="str">
            <v>&amp;constraint_join1)topd</v>
          </cell>
        </row>
        <row r="10570">
          <cell r="A10570"/>
        </row>
        <row r="10571">
          <cell r="A10571" t="str">
            <v>group by</v>
          </cell>
        </row>
        <row r="10572">
          <cell r="A10572" t="str">
            <v xml:space="preserve">   dsc</v>
          </cell>
        </row>
        <row r="10573">
          <cell r="A10573"/>
        </row>
        <row r="10574">
          <cell r="A10574" t="str">
            <v>);</v>
          </cell>
        </row>
        <row r="10577">
          <cell r="A10577" t="str">
            <v>/*****************************************************************/</v>
          </cell>
        </row>
        <row r="10578">
          <cell r="A10578" t="str">
            <v>/* Create top 50 Specialty SubChapter Report TOTAL2*/</v>
          </cell>
        </row>
        <row r="10579">
          <cell r="A10579" t="str">
            <v>/******************************************************************/</v>
          </cell>
        </row>
        <row r="10580">
          <cell r="A10580"/>
        </row>
        <row r="10581">
          <cell r="A10581" t="str">
            <v>proc sql inobs=max exec noerrorstop;</v>
          </cell>
        </row>
        <row r="10582">
          <cell r="A10582" t="str">
            <v>connect to odbc (dsn=&amp;dsn uid=&amp;user pwd=&amp;iwpwd);</v>
          </cell>
        </row>
        <row r="10583">
          <cell r="A10583" t="str">
            <v>create table spschap_TOTAL2 as</v>
          </cell>
        </row>
        <row r="10584">
          <cell r="A10584" t="str">
            <v>select * from connection to odbc</v>
          </cell>
        </row>
        <row r="10585">
          <cell r="A10585" t="str">
            <v xml:space="preserve">(select </v>
          </cell>
        </row>
        <row r="10586">
          <cell r="A10586"/>
        </row>
        <row r="10587">
          <cell r="A10587" t="str">
            <v>topd.dsc as dsc,</v>
          </cell>
        </row>
        <row r="10588">
          <cell r="A10588" t="str">
            <v>sum(topd.netcost)as netcost,</v>
          </cell>
        </row>
        <row r="10589">
          <cell r="A10589" t="str">
            <v>sum(topd.grosscost) as grosscost,</v>
          </cell>
        </row>
        <row r="10590">
          <cell r="A10590" t="str">
            <v>sum(topd.ingcost) as ingcost,</v>
          </cell>
        </row>
        <row r="10591">
          <cell r="A10591" t="str">
            <v>sum(topd.nclaims) as nclaims,</v>
          </cell>
        </row>
        <row r="10592">
          <cell r="A10592" t="str">
            <v>sum(topd.qty) as qty,</v>
          </cell>
        </row>
        <row r="10593">
          <cell r="A10593" t="str">
            <v>sum(topd.days) as days,</v>
          </cell>
        </row>
        <row r="10594">
          <cell r="A10594" t="str">
            <v>sum(topd.awp) as awp,</v>
          </cell>
        </row>
        <row r="10595">
          <cell r="A10595" t="str">
            <v>count(distinct topd.npats) as npats,</v>
          </cell>
        </row>
        <row r="10596">
          <cell r="A10596" t="str">
            <v>count(distinct topd.nusers) as nusers,</v>
          </cell>
        </row>
        <row r="10597">
          <cell r="A10597" t="str">
            <v>sum(topd.ngen) as ngen</v>
          </cell>
        </row>
        <row r="10598">
          <cell r="A10598" t="str">
            <v>from</v>
          </cell>
        </row>
        <row r="10599">
          <cell r="A10599" t="str">
            <v xml:space="preserve">  (select</v>
          </cell>
        </row>
        <row r="10600">
          <cell r="A10600"/>
        </row>
        <row r="10601">
          <cell r="A10601" t="str">
            <v>SpclPhcyThp.dsc as dsc,</v>
          </cell>
        </row>
        <row r="10602">
          <cell r="A10602" t="str">
            <v>(Claim.bil_net_check_amt) as netcost,</v>
          </cell>
        </row>
        <row r="10603">
          <cell r="A10603" t="str">
            <v>(Claim.bil_net_check_amt+Claim.bil_derived_copay_amt+Claim.bil_deduct_applied_amt)as grosscost,</v>
          </cell>
        </row>
        <row r="10604">
          <cell r="A10604" t="str">
            <v xml:space="preserve"> (Claim.bil_final_ingredient_cost_amt &amp;xcopay) as ingcost,</v>
          </cell>
        </row>
        <row r="10605">
          <cell r="A10605" t="str">
            <v>(Claim.claim_count_nbr) as nclaims,</v>
          </cell>
        </row>
        <row r="10606">
          <cell r="A10606" t="str">
            <v>(Claim.inferred_fill_qty) as qty,</v>
          </cell>
        </row>
        <row r="10607">
          <cell r="A10607" t="str">
            <v>(Claim.fill_days_supply_qty) as days,</v>
          </cell>
        </row>
        <row r="10608">
          <cell r="A10608" t="str">
            <v>(((Claim.&amp;pd_awp._unit_cost_amt (float))  * Claim.inferred_fill_qty  )) as awp,</v>
          </cell>
        </row>
        <row r="10609">
          <cell r="A10609" t="str">
            <v>case</v>
          </cell>
        </row>
        <row r="10610">
          <cell r="A10610" t="str">
            <v>when Claim.brand_generic_cde='G' then Claim.claim_count_nbr</v>
          </cell>
        </row>
        <row r="10611">
          <cell r="A10611" t="str">
            <v>else 0 end as ngen,</v>
          </cell>
        </row>
        <row r="10612">
          <cell r="A10612" t="str">
            <v>( Claim.patient_id) as npats,</v>
          </cell>
        </row>
        <row r="10613">
          <cell r="A10613" t="str">
            <v>(Claim.client_elig_membership_id) as nusers</v>
          </cell>
        </row>
        <row r="10615">
          <cell r="A10615" t="str">
            <v xml:space="preserve">from &amp;table Claim, </v>
          </cell>
        </row>
        <row r="10616">
          <cell r="A10616" t="str">
            <v>IW_DEFLT_PRODDB_V.MEDICAL_PRODUCT_CURRENT DrugCurr</v>
          </cell>
        </row>
        <row r="10617">
          <cell r="A10617" t="str">
            <v>&amp;ce_from &amp;schap_from</v>
          </cell>
        </row>
        <row r="10618">
          <cell r="A10618" t="str">
            <v xml:space="preserve">   ,IW_DEFLT_PRODDB_V.SPECIALTY_PHCY_THERAP_CLASS SpclPhcyThp</v>
          </cell>
        </row>
        <row r="10619">
          <cell r="A10619"/>
        </row>
        <row r="10620">
          <cell r="A10620" t="str">
            <v xml:space="preserve">WHERE claim.&amp;CONSTRAINT_LEVEL._operational_id in (select CONSTRAINT_VAR From MWAD_USERDB.&amp;CONSTRAINT_TABLE CONS Group by 1)                                       </v>
          </cell>
        </row>
        <row r="10621">
          <cell r="A10621" t="str">
            <v xml:space="preserve">and (Claim.&amp;datetype BETWEEN &amp;start2 and &amp;end2) and (DrugCurr.SPECIALTY_PHCY_IND = '1' ) and DrugCurr.SPECIALTY_PHCY_CLASS_CDE = SpclPhcyThp.specialty_phcy_class_cde </v>
          </cell>
        </row>
        <row r="10622">
          <cell r="A10622" t="str">
            <v>and  DrugCurr.PRODUCT_SERVICE_ID = Claim.BIL_PRODUCT_SERVICE_ID</v>
          </cell>
        </row>
        <row r="10623">
          <cell r="A10623" t="str">
            <v>&amp;ce_where &amp;schap_where</v>
          </cell>
        </row>
        <row r="10624">
          <cell r="A10624" t="str">
            <v>&amp;custom_constraint &amp;addl_constraint &amp;compounds &amp;specialty &amp;mailretail &amp;bg_constraint &amp;patage_constraint &amp;am_constraint &amp;ex_constraint &amp;ce_constraint &amp;cob_constraint &amp;m_constraint &amp;SSG &amp;ZNC</v>
          </cell>
        </row>
        <row r="10625">
          <cell r="A10625" t="str">
            <v>&amp;constraint_join1)topd</v>
          </cell>
        </row>
        <row r="10626">
          <cell r="A10626"/>
        </row>
        <row r="10627">
          <cell r="A10627" t="str">
            <v>group by</v>
          </cell>
        </row>
        <row r="10628">
          <cell r="A10628" t="str">
            <v xml:space="preserve">   dsc</v>
          </cell>
        </row>
        <row r="10629">
          <cell r="A10629"/>
        </row>
        <row r="10630">
          <cell r="A10630" t="str">
            <v>);</v>
          </cell>
        </row>
        <row r="10631">
          <cell r="A10631"/>
        </row>
        <row r="10632">
          <cell r="A10632"/>
        </row>
        <row r="10633">
          <cell r="A10633"/>
        </row>
        <row r="10634">
          <cell r="A10634" t="str">
            <v>proc sort data=elig;by cycleid;</v>
          </cell>
        </row>
        <row r="10635">
          <cell r="A10635"/>
        </row>
        <row r="10636">
          <cell r="A10636"/>
        </row>
        <row r="10637">
          <cell r="A10637" t="str">
            <v>/**********************/</v>
          </cell>
        </row>
        <row r="10638">
          <cell r="A10638" t="str">
            <v>/* Top 100 Drugs1*/</v>
          </cell>
        </row>
        <row r="10639">
          <cell r="A10639" t="str">
            <v>/**********************/</v>
          </cell>
        </row>
        <row r="10640">
          <cell r="A10640"/>
        </row>
        <row r="10641">
          <cell r="A10641" t="str">
            <v>data topdrugs_TOTAL1;set topdrugs_TOTAL1;%missing;</v>
          </cell>
        </row>
        <row r="10642">
          <cell r="A10642"/>
        </row>
        <row r="10643">
          <cell r="A10643" t="str">
            <v>proc sort data=topdrugs_TOTAL1;by descending &amp;drugsort;</v>
          </cell>
        </row>
        <row r="10644">
          <cell r="A10644"/>
        </row>
        <row r="10645">
          <cell r="A10645" t="str">
            <v>data topdrugs_TOTAL1;set topdrugs_TOTAL1;</v>
          </cell>
        </row>
        <row r="10646">
          <cell r="A10646" t="str">
            <v>if _n_ gt 100 then do;brand="All Other";allother=1;dsc=" ";generic=" ";abgcode=" ";spind=" ";end;</v>
          </cell>
        </row>
        <row r="10647">
          <cell r="A10647" t="str">
            <v>if allother=. Then allother=0;</v>
          </cell>
        </row>
        <row r="10648">
          <cell r="A10648" t="str">
            <v>awpday=awp/days;</v>
          </cell>
        </row>
        <row r="10649">
          <cell r="A10649" t="str">
            <v>dayspat=days/npats;</v>
          </cell>
        </row>
        <row r="10650">
          <cell r="A10650" t="str">
            <v>daysuser=days/nusers;</v>
          </cell>
        </row>
        <row r="10651">
          <cell r="A10651" t="str">
            <v>costshare=(grosscost-netcost)/grosscost;</v>
          </cell>
        </row>
        <row r="10652">
          <cell r="A10652" t="str">
            <v>data topdrugs_TOTAL1;set topdrugs_TOTAL1;</v>
          </cell>
        </row>
        <row r="10653">
          <cell r="A10653" t="str">
            <v>proc sort;by brand ;</v>
          </cell>
        </row>
        <row r="10654">
          <cell r="A10654" t="str">
            <v>proc means noprint;by brand;id allother generic abgcode dsc spind;</v>
          </cell>
        </row>
        <row r="10655">
          <cell r="A10655" t="str">
            <v>var netcost awp ingcost nclaims qty days grosscost npats nusers awpday dayspat daysuser costshare;</v>
          </cell>
        </row>
        <row r="10656">
          <cell r="A10656" t="str">
            <v>output out=topdrugs_TOTAL1 sum=;</v>
          </cell>
        </row>
        <row r="10657">
          <cell r="A10657" t="str">
            <v>proc sort data=topdrugs_TOTAL1 ;by allother descending &amp;drugsort ;run;</v>
          </cell>
        </row>
        <row r="10660">
          <cell r="A10660" t="str">
            <v>/**********************/</v>
          </cell>
        </row>
        <row r="10661">
          <cell r="A10661" t="str">
            <v>/* Top 100 Drugs2*/</v>
          </cell>
        </row>
        <row r="10662">
          <cell r="A10662" t="str">
            <v>/**********************/</v>
          </cell>
        </row>
        <row r="10663">
          <cell r="A10663"/>
        </row>
        <row r="10664">
          <cell r="A10664" t="str">
            <v>data topdrugs_TOTAL2;set topdrugs_TOTAL2;%missing;</v>
          </cell>
        </row>
        <row r="10665">
          <cell r="A10665"/>
        </row>
        <row r="10666">
          <cell r="A10666" t="str">
            <v>proc sort data=topdrugs_TOTAL2;by descending &amp;drugsort;</v>
          </cell>
        </row>
        <row r="10667">
          <cell r="A10667"/>
        </row>
        <row r="10668">
          <cell r="A10668" t="str">
            <v>data topdrugs_TOTAL2;set topdrugs_TOTAL2;</v>
          </cell>
        </row>
        <row r="10669">
          <cell r="A10669" t="str">
            <v>if _n_ gt 100 then do;brand="All Other";allother=1;dsc=" ";generic=" ";abgcode=" ";spind=" ";end;</v>
          </cell>
        </row>
        <row r="10670">
          <cell r="A10670" t="str">
            <v>if allother=. Then allother=0;</v>
          </cell>
        </row>
        <row r="10671">
          <cell r="A10671" t="str">
            <v>awpday=awp/days;</v>
          </cell>
        </row>
        <row r="10672">
          <cell r="A10672" t="str">
            <v>dayspat=days/npats;</v>
          </cell>
        </row>
        <row r="10673">
          <cell r="A10673" t="str">
            <v>daysuser=days/nusers;</v>
          </cell>
        </row>
        <row r="10674">
          <cell r="A10674" t="str">
            <v>costshare=(grosscost-netcost)/grosscost;</v>
          </cell>
        </row>
        <row r="10675">
          <cell r="A10675" t="str">
            <v>data topdrugs_TOTAL2;set topdrugs_TOTAL2;</v>
          </cell>
        </row>
        <row r="10676">
          <cell r="A10676" t="str">
            <v>proc sort;by brand ;</v>
          </cell>
        </row>
        <row r="10677">
          <cell r="A10677" t="str">
            <v>proc means noprint;by brand;id allother generic abgcode dsc spind;</v>
          </cell>
        </row>
        <row r="10678">
          <cell r="A10678" t="str">
            <v>var netcost awp ingcost nclaims qty days grosscost npats nusers awpday dayspat daysuser costshare;</v>
          </cell>
        </row>
        <row r="10679">
          <cell r="A10679" t="str">
            <v>output out=topdrugs_TOTAL2 sum=;</v>
          </cell>
        </row>
        <row r="10680">
          <cell r="A10680" t="str">
            <v>proc sort data=topdrugs_TOTAL2 ;by allother descending &amp;drugsort ;run;</v>
          </cell>
        </row>
        <row r="10683">
          <cell r="A10683" t="str">
            <v>/*******************************************************/</v>
          </cell>
        </row>
        <row r="10684">
          <cell r="A10684" t="str">
            <v>/* Top 100 Generic Opportunity Drugs Retail 2*/</v>
          </cell>
        </row>
        <row r="10685">
          <cell r="A10685" t="str">
            <v>/*******************************************************/</v>
          </cell>
        </row>
        <row r="10686">
          <cell r="A10686"/>
        </row>
        <row r="10687">
          <cell r="A10687" t="str">
            <v>data genoppr_TOTAL2;set genoppr_TOTAL2;%missing;</v>
          </cell>
        </row>
        <row r="10688">
          <cell r="A10688"/>
        </row>
        <row r="10689">
          <cell r="A10689" t="str">
            <v>proc sort data=genoppr_TOTAL2;by descending &amp;drugsort;</v>
          </cell>
        </row>
        <row r="10690">
          <cell r="A10690"/>
        </row>
        <row r="10691">
          <cell r="A10691" t="str">
            <v>data genoppr_TOTAL2;set genoppr_TOTAL2;</v>
          </cell>
        </row>
        <row r="10692">
          <cell r="A10692" t="str">
            <v>if _n_ gt 100 then do;brand="All Other";allother=1;dsc=" ";generic=" ";abgcode=" ";spind=" ";end;</v>
          </cell>
        </row>
        <row r="10693">
          <cell r="A10693" t="str">
            <v>if allother=. Then allother=0;</v>
          </cell>
        </row>
        <row r="10694">
          <cell r="A10694" t="str">
            <v>awpday=awp/days;</v>
          </cell>
        </row>
        <row r="10695">
          <cell r="A10695" t="str">
            <v>dayspat=days/npats;</v>
          </cell>
        </row>
        <row r="10696">
          <cell r="A10696" t="str">
            <v>daysuser=days/nusers;</v>
          </cell>
        </row>
        <row r="10697">
          <cell r="A10697" t="str">
            <v>costshare=(grosscost-netcost)/grosscost;</v>
          </cell>
        </row>
        <row r="10698">
          <cell r="A10698" t="str">
            <v>data genoppr_TOTAL2;set genoppr_TOTAL2;</v>
          </cell>
        </row>
        <row r="10699">
          <cell r="A10699" t="str">
            <v>proc sort;by brand ;</v>
          </cell>
        </row>
        <row r="10700">
          <cell r="A10700" t="str">
            <v>proc means noprint;by brand;id allother generic abgcode dsc spind;</v>
          </cell>
        </row>
        <row r="10701">
          <cell r="A10701" t="str">
            <v>var netcost awp ingcost nclaims qty days grosscost npats nusers awpday dayspat daysuser costshare;</v>
          </cell>
        </row>
        <row r="10702">
          <cell r="A10702" t="str">
            <v>output out=genoppr_TOTAL2 sum=;</v>
          </cell>
        </row>
        <row r="10703">
          <cell r="A10703" t="str">
            <v>proc sort data=genoppr_TOTAL2 ;by allother descending &amp;drugsort ;run;</v>
          </cell>
        </row>
        <row r="10706">
          <cell r="A10706" t="str">
            <v>/*******************************************************/</v>
          </cell>
        </row>
        <row r="10707">
          <cell r="A10707" t="str">
            <v>/* Top 100 Generic Opportunity Drugs Mail 2*/</v>
          </cell>
        </row>
        <row r="10708">
          <cell r="A10708" t="str">
            <v>/*******************************************************/</v>
          </cell>
        </row>
        <row r="10709">
          <cell r="A10709"/>
        </row>
        <row r="10710">
          <cell r="A10710" t="str">
            <v>data genoppm_TOTAL2;set genoppm_TOTAL2;%missing;</v>
          </cell>
        </row>
        <row r="10711">
          <cell r="A10711"/>
        </row>
        <row r="10712">
          <cell r="A10712" t="str">
            <v>proc sort data=genoppm_TOTAL2;by descending &amp;drugsort;</v>
          </cell>
        </row>
        <row r="10713">
          <cell r="A10713"/>
        </row>
        <row r="10714">
          <cell r="A10714" t="str">
            <v>data genoppm_TOTAL2;set genoppm_TOTAL2;</v>
          </cell>
        </row>
        <row r="10715">
          <cell r="A10715" t="str">
            <v>if _n_ gt 100 then do;brand="All Other";allother=1;dsc=" ";generic=" ";abgcode=" ";spind=" ";end;</v>
          </cell>
        </row>
        <row r="10716">
          <cell r="A10716" t="str">
            <v>if allother=. Then allother=0;</v>
          </cell>
        </row>
        <row r="10717">
          <cell r="A10717" t="str">
            <v>awpday=awp/days;</v>
          </cell>
        </row>
        <row r="10718">
          <cell r="A10718" t="str">
            <v>dayspat=days/npats;</v>
          </cell>
        </row>
        <row r="10719">
          <cell r="A10719" t="str">
            <v>daysuser=days/nusers;</v>
          </cell>
        </row>
        <row r="10720">
          <cell r="A10720" t="str">
            <v>costshare=(grosscost-netcost)/grosscost;</v>
          </cell>
        </row>
        <row r="10721">
          <cell r="A10721" t="str">
            <v>data genoppm_TOTAL2;set genoppm_TOTAL2;</v>
          </cell>
        </row>
        <row r="10722">
          <cell r="A10722" t="str">
            <v>proc sort;by brand ;</v>
          </cell>
        </row>
        <row r="10723">
          <cell r="A10723" t="str">
            <v>proc means noprint;by brand;id allother generic abgcode dsc spind;</v>
          </cell>
        </row>
        <row r="10724">
          <cell r="A10724" t="str">
            <v>var netcost awp ingcost nclaims qty days grosscost npats nusers awpday dayspat daysuser costshare;</v>
          </cell>
        </row>
        <row r="10725">
          <cell r="A10725" t="str">
            <v>output out=genoppm_TOTAL2 sum=;</v>
          </cell>
        </row>
        <row r="10726">
          <cell r="A10726" t="str">
            <v>proc sort data=genoppm_TOTAL2 ;by allother descending &amp;drugsort ;run;</v>
          </cell>
        </row>
        <row r="10729">
          <cell r="A10729" t="str">
            <v>/*********************************/</v>
          </cell>
        </row>
        <row r="10730">
          <cell r="A10730" t="str">
            <v>/* Top 50 Specialty Drugs1*/</v>
          </cell>
        </row>
        <row r="10731">
          <cell r="A10731" t="str">
            <v>/*********************************/</v>
          </cell>
        </row>
        <row r="10732">
          <cell r="A10732"/>
        </row>
        <row r="10733">
          <cell r="A10733" t="str">
            <v>data sptopdrugs_TOTAL1;set sptopdrugs_TOTAL1;%missing;</v>
          </cell>
        </row>
        <row r="10734">
          <cell r="A10734"/>
        </row>
        <row r="10735">
          <cell r="A10735" t="str">
            <v>proc sort data=sptopdrugs_TOTAL1;by descending &amp;drugsort;</v>
          </cell>
        </row>
        <row r="10736">
          <cell r="A10736"/>
        </row>
        <row r="10737">
          <cell r="A10737" t="str">
            <v>data sptopdrugs_TOTAL1;set sptopdrugs_TOTAL1;</v>
          </cell>
        </row>
        <row r="10738">
          <cell r="A10738" t="str">
            <v>if _n_ gt 50 then do;brand="All Other";allother=1;dsc=" ";generic=" ";abgcode=" ";end;</v>
          </cell>
        </row>
        <row r="10739">
          <cell r="A10739" t="str">
            <v>if allother=. Then allother=0;</v>
          </cell>
        </row>
        <row r="10740">
          <cell r="A10740" t="str">
            <v>awpday=awp/days;</v>
          </cell>
        </row>
        <row r="10741">
          <cell r="A10741" t="str">
            <v>dayspat=days/npats;</v>
          </cell>
        </row>
        <row r="10742">
          <cell r="A10742" t="str">
            <v>daysuser=days/nusers;</v>
          </cell>
        </row>
        <row r="10743">
          <cell r="A10743" t="str">
            <v>costshare=(grosscost-netcost)/grosscost;</v>
          </cell>
        </row>
        <row r="10744">
          <cell r="A10744" t="str">
            <v>data sptopdrugs_TOTAL1;set sptopdrugs_TOTAL1;</v>
          </cell>
        </row>
        <row r="10745">
          <cell r="A10745" t="str">
            <v>proc sort;by brand ;</v>
          </cell>
        </row>
        <row r="10746">
          <cell r="A10746" t="str">
            <v>proc means noprint;by brand;id allother dsc generic abgcode dsc;</v>
          </cell>
        </row>
        <row r="10747">
          <cell r="A10747" t="str">
            <v>var netcost awp ingcost nclaims qty days grosscost npats nusers awpday dayspat daysuser costshare;</v>
          </cell>
        </row>
        <row r="10748">
          <cell r="A10748" t="str">
            <v>output out=sptopdrugs_TOTAL1 sum=;</v>
          </cell>
        </row>
        <row r="10749">
          <cell r="A10749" t="str">
            <v>proc sort data=sptopdrugs_TOTAL1 ;by allother descending &amp;drugsort ;run;</v>
          </cell>
        </row>
        <row r="10751">
          <cell r="A10751" t="str">
            <v>/*********************************/</v>
          </cell>
        </row>
        <row r="10752">
          <cell r="A10752" t="str">
            <v>/* Top 50 Specialty Drugs2*/</v>
          </cell>
        </row>
        <row r="10753">
          <cell r="A10753" t="str">
            <v>/*********************************/</v>
          </cell>
        </row>
        <row r="10754">
          <cell r="A10754"/>
        </row>
        <row r="10755">
          <cell r="A10755" t="str">
            <v>data sptopdrugs_total2;set sptopdrugs_total2;%missing;</v>
          </cell>
        </row>
        <row r="10756">
          <cell r="A10756"/>
        </row>
        <row r="10757">
          <cell r="A10757" t="str">
            <v>proc sort data=sptopdrugs_total2;by descending &amp;drugsort;</v>
          </cell>
        </row>
        <row r="10758">
          <cell r="A10758"/>
        </row>
        <row r="10759">
          <cell r="A10759" t="str">
            <v>data sptopdrugs_total2;set sptopdrugs_total2;</v>
          </cell>
        </row>
        <row r="10760">
          <cell r="A10760" t="str">
            <v>if _n_ gt 50 then do;brand="All Other";allother=1;dsc=" ";generic=" ";abgcode=" ";end;</v>
          </cell>
        </row>
        <row r="10761">
          <cell r="A10761" t="str">
            <v>if allother=. Then allother=0;</v>
          </cell>
        </row>
        <row r="10762">
          <cell r="A10762" t="str">
            <v>awpday=awp/days;</v>
          </cell>
        </row>
        <row r="10763">
          <cell r="A10763" t="str">
            <v>dayspat=days/npats;</v>
          </cell>
        </row>
        <row r="10764">
          <cell r="A10764" t="str">
            <v>daysuser=days/nusers;</v>
          </cell>
        </row>
        <row r="10765">
          <cell r="A10765" t="str">
            <v>costshare=(grosscost-netcost)/grosscost;</v>
          </cell>
        </row>
        <row r="10766">
          <cell r="A10766" t="str">
            <v>data sptopdrugs_total2;set sptopdrugs_total2;</v>
          </cell>
        </row>
        <row r="10767">
          <cell r="A10767" t="str">
            <v>proc sort;by brand ;</v>
          </cell>
        </row>
        <row r="10768">
          <cell r="A10768" t="str">
            <v>proc means noprint;by brand;id allother dsc generic abgcode dsc;</v>
          </cell>
        </row>
        <row r="10769">
          <cell r="A10769" t="str">
            <v>var netcost awp ingcost nclaims qty days grosscost npats nusers awpday dayspat daysuser costshare;</v>
          </cell>
        </row>
        <row r="10770">
          <cell r="A10770" t="str">
            <v>output out=sptopdrugs_total2 sum=;</v>
          </cell>
        </row>
        <row r="10771">
          <cell r="A10771" t="str">
            <v>proc sort data=sptopdrugs_total2 ;by allother descending &amp;drugsort ;run;</v>
          </cell>
        </row>
        <row r="10772">
          <cell r="A10772" t="str">
            <v>/*******************************************/</v>
          </cell>
        </row>
        <row r="10773">
          <cell r="A10773" t="str">
            <v>/* Top 50 SS Generic Retail Drugs2*/</v>
          </cell>
        </row>
        <row r="10774">
          <cell r="A10774" t="str">
            <v>/*******************************************/</v>
          </cell>
        </row>
        <row r="10775">
          <cell r="A10775"/>
        </row>
        <row r="10776">
          <cell r="A10776" t="str">
            <v>data ssgrtopdrugs_total2;set ssgrtopdrugs_total2;%missing;</v>
          </cell>
        </row>
        <row r="10777">
          <cell r="A10777"/>
        </row>
        <row r="10778">
          <cell r="A10778" t="str">
            <v>proc sort data=ssgrtopdrugs_total2;by descending &amp;drugsort;</v>
          </cell>
        </row>
        <row r="10780">
          <cell r="A10780" t="str">
            <v>data ssgrtopdrugs_total2;set ssgrtopdrugs_total2;</v>
          </cell>
        </row>
        <row r="10781">
          <cell r="A10781" t="str">
            <v>if _n_ gt 50 then do;brand="All Other";allother=1;dsc=" ";generic=" ";abgcode=" ";end;</v>
          </cell>
        </row>
        <row r="10782">
          <cell r="A10782" t="str">
            <v>if allother=. Then allother=0;</v>
          </cell>
        </row>
        <row r="10783">
          <cell r="A10783" t="str">
            <v>awpday=awp/days;</v>
          </cell>
        </row>
        <row r="10784">
          <cell r="A10784" t="str">
            <v>dayspat=days/npats;</v>
          </cell>
        </row>
        <row r="10785">
          <cell r="A10785" t="str">
            <v>daysuser=days/nusers;</v>
          </cell>
        </row>
        <row r="10786">
          <cell r="A10786" t="str">
            <v>costshare=(grosscost-netcost)/grosscost;</v>
          </cell>
        </row>
        <row r="10787">
          <cell r="A10787" t="str">
            <v>data ssgrtopdrugs_total2;set ssgrtopdrugs_total2;</v>
          </cell>
        </row>
        <row r="10788">
          <cell r="A10788" t="str">
            <v>proc sort;by brand ;</v>
          </cell>
        </row>
        <row r="10789">
          <cell r="A10789" t="str">
            <v>proc means noprint;by brand;id allother dsc generic abgcode dsc;</v>
          </cell>
        </row>
        <row r="10790">
          <cell r="A10790" t="str">
            <v>var netcost awp ingcost profee copay deduct tax nclaims qty days grosscost npats nusers awpday dayspat daysuser costshare;</v>
          </cell>
        </row>
        <row r="10791">
          <cell r="A10791" t="str">
            <v>output out=ssgrtopdrugs_total2 sum=;</v>
          </cell>
        </row>
        <row r="10792">
          <cell r="A10792" t="str">
            <v>proc sort data=ssgrtopdrugs_total2 ;by allother descending &amp;drugsort ;run;</v>
          </cell>
        </row>
        <row r="10793">
          <cell r="A10793" t="str">
            <v>/*******************************************/</v>
          </cell>
        </row>
        <row r="10794">
          <cell r="A10794" t="str">
            <v>/* Top 50 SS Generic Mail Drugs2   */</v>
          </cell>
        </row>
        <row r="10795">
          <cell r="A10795" t="str">
            <v>/*******************************************/</v>
          </cell>
        </row>
        <row r="10797">
          <cell r="A10797" t="str">
            <v>data ssgmtopdrugs_total2;set ssgmtopdrugs_total2;%missing;</v>
          </cell>
        </row>
        <row r="10798">
          <cell r="A10798"/>
        </row>
        <row r="10799">
          <cell r="A10799" t="str">
            <v>proc sort data=ssgmtopdrugs_total2;by descending &amp;drugsort;</v>
          </cell>
        </row>
        <row r="10800">
          <cell r="A10800"/>
        </row>
        <row r="10801">
          <cell r="A10801" t="str">
            <v>data ssgmtopdrugs_total2;set ssgmtopdrugs_total2;</v>
          </cell>
        </row>
        <row r="10802">
          <cell r="A10802" t="str">
            <v>if _n_ gt 50 then do;brand="All Other";allother=1;end;</v>
          </cell>
        </row>
        <row r="10803">
          <cell r="A10803" t="str">
            <v>if allother=. Then allother=0;</v>
          </cell>
        </row>
        <row r="10804">
          <cell r="A10804" t="str">
            <v>awpday=awp/days;</v>
          </cell>
        </row>
        <row r="10805">
          <cell r="A10805" t="str">
            <v>dayspat=days/npats;</v>
          </cell>
        </row>
        <row r="10806">
          <cell r="A10806" t="str">
            <v>daysuser=days/nusers;</v>
          </cell>
        </row>
        <row r="10807">
          <cell r="A10807" t="str">
            <v>costshare=(grosscost-netcost)/grosscost;</v>
          </cell>
        </row>
        <row r="10808">
          <cell r="A10808" t="str">
            <v>data ssgmtopdrugs_total2;set ssgmtopdrugs_total2;</v>
          </cell>
        </row>
        <row r="10809">
          <cell r="A10809" t="str">
            <v>proc sort;by brand ;</v>
          </cell>
        </row>
        <row r="10810">
          <cell r="A10810" t="str">
            <v>proc means noprint;by brand;id allother dsc generic abgcode dsc;</v>
          </cell>
        </row>
        <row r="10811">
          <cell r="A10811" t="str">
            <v>var netcost awp ingcost profee copay deduct tax nclaims qty days grosscost npats nusers awpday dayspat daysuser costshare;</v>
          </cell>
        </row>
        <row r="10812">
          <cell r="A10812" t="str">
            <v>output out=ssgmtopdrugs_total2 sum=;</v>
          </cell>
        </row>
        <row r="10813">
          <cell r="A10813" t="str">
            <v>proc sort data=ssgmtopdrugs_total2 ;by allother descending &amp;drugsort ;run;</v>
          </cell>
        </row>
        <row r="10814">
          <cell r="A10814" t="str">
            <v>/*******************************************/</v>
          </cell>
        </row>
        <row r="10815">
          <cell r="A10815" t="str">
            <v>/* Top 50 Drug Labeler 2                  */</v>
          </cell>
        </row>
        <row r="10816">
          <cell r="A10816" t="str">
            <v>/*******************************************/</v>
          </cell>
        </row>
        <row r="10818">
          <cell r="A10818" t="str">
            <v>data labelertopdrugs_total2;set labelertopdrugs_total2;%missing;</v>
          </cell>
        </row>
        <row r="10819">
          <cell r="A10819"/>
        </row>
        <row r="10820">
          <cell r="A10820" t="str">
            <v>proc sort data=labelertopdrugs_total2;by descending &amp;drugsort;</v>
          </cell>
        </row>
        <row r="10821">
          <cell r="A10821"/>
        </row>
        <row r="10822">
          <cell r="A10822" t="str">
            <v>data labelertopdrugs_total2;set labelertopdrugs_total2;</v>
          </cell>
        </row>
        <row r="10823">
          <cell r="A10823" t="str">
            <v>if _n_ gt 50 then do;labeler="All Other";allother=1;end;</v>
          </cell>
        </row>
        <row r="10824">
          <cell r="A10824" t="str">
            <v>if allother=. Then allother=0;</v>
          </cell>
        </row>
        <row r="10825">
          <cell r="A10825" t="str">
            <v>awpday=awp/days;</v>
          </cell>
        </row>
        <row r="10826">
          <cell r="A10826" t="str">
            <v>dayspat=days/npats;</v>
          </cell>
        </row>
        <row r="10827">
          <cell r="A10827" t="str">
            <v>daysuser=days/nusers;</v>
          </cell>
        </row>
        <row r="10828">
          <cell r="A10828" t="str">
            <v>costshare=(grosscost-netcost)/grosscost;</v>
          </cell>
        </row>
        <row r="10829">
          <cell r="A10829" t="str">
            <v>pct_gen=ngen/nclaims;run;</v>
          </cell>
        </row>
        <row r="10830">
          <cell r="A10830" t="str">
            <v>data labelertopdrugs_total2;set labelertopdrugs_total2;</v>
          </cell>
        </row>
        <row r="10831">
          <cell r="A10831" t="str">
            <v>proc sort;by labeler ;</v>
          </cell>
        </row>
        <row r="10832">
          <cell r="A10832" t="str">
            <v>proc means noprint;by labeler;id allother;</v>
          </cell>
        </row>
        <row r="10833">
          <cell r="A10833" t="str">
            <v>var netcost awp ingcost nclaims qty days grosscost npats nusers awpday dayspat daysuser costshare pct_gen;</v>
          </cell>
        </row>
        <row r="10834">
          <cell r="A10834" t="str">
            <v>output out=labelertopdrugs_total2 sum=;</v>
          </cell>
        </row>
        <row r="10835">
          <cell r="A10835" t="str">
            <v>proc sort data=labelertopdrugs_total2 ;by allother descending &amp;drugsort ;run;</v>
          </cell>
        </row>
        <row r="10838">
          <cell r="A10838" t="str">
            <v>/*******************************************/</v>
          </cell>
        </row>
        <row r="10839">
          <cell r="A10839" t="str">
            <v>/* Top 50 Retail Drug Chain 2            */</v>
          </cell>
        </row>
        <row r="10840">
          <cell r="A10840" t="str">
            <v>/*******************************************/</v>
          </cell>
        </row>
        <row r="10842">
          <cell r="A10842" t="str">
            <v>data chaintopdrugs_total2;set chaintopdrugs_total2;%missing;</v>
          </cell>
        </row>
        <row r="10843">
          <cell r="A10843"/>
        </row>
        <row r="10844">
          <cell r="A10844" t="str">
            <v>proc sort data=chaintopdrugs_total2;by descending &amp;drugsort;</v>
          </cell>
        </row>
        <row r="10845">
          <cell r="A10845"/>
        </row>
        <row r="10846">
          <cell r="A10846" t="str">
            <v>data chaintopdrugs_total2;set chaintopdrugs_total2;</v>
          </cell>
        </row>
        <row r="10847">
          <cell r="A10847" t="str">
            <v>if chain ="" then do; chain="INDEPENDENT NON-CHAIN PHARMACIES ";END;</v>
          </cell>
        </row>
        <row r="10848">
          <cell r="A10848" t="str">
            <v>if _n_ gt 50 then do;chain="All Other";allother=1;end;</v>
          </cell>
        </row>
        <row r="10849">
          <cell r="A10849" t="str">
            <v>if allother=. Then allother=0;</v>
          </cell>
        </row>
        <row r="10850">
          <cell r="A10850" t="str">
            <v>awpday=awp/days;</v>
          </cell>
        </row>
        <row r="10851">
          <cell r="A10851" t="str">
            <v>dayspat=days/npats;</v>
          </cell>
        </row>
        <row r="10852">
          <cell r="A10852" t="str">
            <v>daysuser=days/nusers;</v>
          </cell>
        </row>
        <row r="10853">
          <cell r="A10853" t="str">
            <v>costshare=(grosscost-netcost)/grosscost;</v>
          </cell>
        </row>
        <row r="10854">
          <cell r="A10854" t="str">
            <v>pct_gen=ngen/nclaims;run;</v>
          </cell>
        </row>
        <row r="10855">
          <cell r="A10855" t="str">
            <v>data chaintopdrugs_total2;set chaintopdrugs_total2;</v>
          </cell>
        </row>
        <row r="10856">
          <cell r="A10856" t="str">
            <v>proc sort;by chain ;</v>
          </cell>
        </row>
        <row r="10857">
          <cell r="A10857" t="str">
            <v>proc means noprint;by chain;id allother;</v>
          </cell>
        </row>
        <row r="10858">
          <cell r="A10858" t="str">
            <v>var netcost awp ingcost nclaims qty days grosscost npats nusers awpday dayspat daysuser costshare pct_gen;</v>
          </cell>
        </row>
        <row r="10859">
          <cell r="A10859" t="str">
            <v>output out=chaintopdrugs_total2 sum=;</v>
          </cell>
        </row>
        <row r="10860">
          <cell r="A10860" t="str">
            <v>proc sort data=chaintopdrugs_total2 ;by allother descending &amp;drugsort ;run;</v>
          </cell>
        </row>
        <row r="10863">
          <cell r="A10863" t="str">
            <v>/***************************************************/</v>
          </cell>
        </row>
        <row r="10864">
          <cell r="A10864" t="str">
            <v>/* Retail AdjudicationReport Total 2 Billable */</v>
          </cell>
        </row>
        <row r="10865">
          <cell r="A10865" t="str">
            <v>/***************************************************/</v>
          </cell>
        </row>
        <row r="10867">
          <cell r="A10867" t="str">
            <v>data retailadjudb_TOTAL2;set retailadjudb_TOTAL2;%missing;</v>
          </cell>
        </row>
        <row r="10870">
          <cell r="A10870" t="str">
            <v>data retailadjudb_TOTAL2;set retailadjudb_TOTAL2;</v>
          </cell>
        </row>
        <row r="10871">
          <cell r="A10871" t="str">
            <v>effectivediscount=(awp-grosscost)/awp;</v>
          </cell>
        </row>
        <row r="10872">
          <cell r="A10872" t="str">
            <v>discount=(awp-ingcost)/awp;</v>
          </cell>
        </row>
        <row r="10873">
          <cell r="A10873" t="str">
            <v>exdiscount=(awp-(ingcost-excopay-mpdcopay))/awp;</v>
          </cell>
        </row>
        <row r="10874">
          <cell r="A10874" t="str">
            <v>costshare=(grosscost-netcost)/grosscost;</v>
          </cell>
        </row>
        <row r="10875">
          <cell r="A10875" t="str">
            <v>ProFeePerRx=profee/nclaims;</v>
          </cell>
        </row>
        <row r="10876">
          <cell r="A10876" t="str">
            <v>CopayPerRx=copay/nclaims;</v>
          </cell>
        </row>
        <row r="10877">
          <cell r="A10877" t="str">
            <v>awpday=awp/days;</v>
          </cell>
        </row>
        <row r="10878">
          <cell r="A10878" t="str">
            <v>grossday=grosscost/days;</v>
          </cell>
        </row>
        <row r="10879">
          <cell r="A10879" t="str">
            <v>planday=netcost/days;</v>
          </cell>
        </row>
        <row r="10880">
          <cell r="A10880" t="str">
            <v>data retailadjudb_TOTAL2;set retailadjudb_TOTAL2;</v>
          </cell>
        </row>
        <row r="10881">
          <cell r="A10881" t="str">
            <v>proc sort;by abgcode costbs;</v>
          </cell>
        </row>
        <row r="10886">
          <cell r="A10886" t="str">
            <v>/*****************************************************/</v>
          </cell>
        </row>
        <row r="10887">
          <cell r="A10887" t="str">
            <v>/* Retail AdjudicationReport Total 2  Payable */</v>
          </cell>
        </row>
        <row r="10888">
          <cell r="A10888" t="str">
            <v>/*****************************************************/</v>
          </cell>
        </row>
        <row r="10890">
          <cell r="A10890" t="str">
            <v>data retailadjudp_TOTAL2;set retailadjudp_TOTAL2;%missing;</v>
          </cell>
        </row>
        <row r="10891">
          <cell r="A10891"/>
        </row>
        <row r="10893">
          <cell r="A10893" t="str">
            <v>data retailadjudp_TOTAL2;set retailadjudp_TOTAL2;</v>
          </cell>
        </row>
        <row r="10894">
          <cell r="A10894" t="str">
            <v>effectivediscount=(awp-grosscost)/awp;</v>
          </cell>
        </row>
        <row r="10895">
          <cell r="A10895" t="str">
            <v>discount=(awp-ingcost)/awp;</v>
          </cell>
        </row>
        <row r="10896">
          <cell r="A10896" t="str">
            <v>exdiscount=(awp-(ingcost-excopay-mpdcopay))/awp;</v>
          </cell>
        </row>
        <row r="10897">
          <cell r="A10897" t="str">
            <v>costshare=(grosscost-netcost)/grosscost;</v>
          </cell>
        </row>
        <row r="10898">
          <cell r="A10898" t="str">
            <v>ProFeePerRx=profee/nclaims;</v>
          </cell>
        </row>
        <row r="10899">
          <cell r="A10899" t="str">
            <v>CopayPerRx=copay/nclaims;</v>
          </cell>
        </row>
        <row r="10900">
          <cell r="A10900" t="str">
            <v>awpday=awp/days;</v>
          </cell>
        </row>
        <row r="10901">
          <cell r="A10901" t="str">
            <v>grossday=grosscost/days;</v>
          </cell>
        </row>
        <row r="10902">
          <cell r="A10902" t="str">
            <v>planday=netcost/days;</v>
          </cell>
        </row>
        <row r="10903">
          <cell r="A10903" t="str">
            <v>data retailadjudp_TOTAL2;set retailadjudp_TOTAL2;</v>
          </cell>
        </row>
        <row r="10904">
          <cell r="A10904" t="str">
            <v>proc sort;by abgcode costbs;</v>
          </cell>
        </row>
        <row r="10910">
          <cell r="A10910" t="str">
            <v>/********************/</v>
          </cell>
        </row>
        <row r="10911">
          <cell r="A10911" t="str">
            <v>/* Top Subchap1*/</v>
          </cell>
        </row>
        <row r="10912">
          <cell r="A10912" t="str">
            <v>/********************/</v>
          </cell>
        </row>
        <row r="10913">
          <cell r="A10913" t="str">
            <v>data subchap_TOTAL1;set schap_TOTAL1;%missing;</v>
          </cell>
        </row>
        <row r="10914">
          <cell r="A10914"/>
        </row>
        <row r="10915">
          <cell r="A10915" t="str">
            <v>proc sort data=subchap_TOTAL1;by descending &amp;drugsort;</v>
          </cell>
        </row>
        <row r="10916">
          <cell r="A10916"/>
        </row>
        <row r="10917">
          <cell r="A10917" t="str">
            <v>data subchap_TOTAL1;set subchap_TOTAL1;</v>
          </cell>
        </row>
        <row r="10918">
          <cell r="A10918" t="str">
            <v>if _n_ gt 100 then do;dsc="All Other";Chapter_ID="";allother=1;end;</v>
          </cell>
        </row>
        <row r="10919">
          <cell r="A10919" t="str">
            <v>if allother=. Then allother=0;</v>
          </cell>
        </row>
        <row r="10921">
          <cell r="A10921"/>
        </row>
        <row r="10922">
          <cell r="A10922" t="str">
            <v>data subchap_TOTAL1;set subchap_TOTAL1;</v>
          </cell>
        </row>
        <row r="10923">
          <cell r="A10923" t="str">
            <v>proc sort;by allother dsc chapter_id ;</v>
          </cell>
        </row>
        <row r="10924">
          <cell r="A10924" t="str">
            <v>proc means noprint;by allother dsc chapter_id;</v>
          </cell>
        </row>
        <row r="10925">
          <cell r="A10925" t="str">
            <v>var netcost awp ingcost nclaims qty days grosscost npats nusers ngen bfc mailpen retail_claims mail_claims ms_claims msgrosscost brand_grosscost form_grosscost nonform_grosscost;</v>
          </cell>
        </row>
        <row r="10926">
          <cell r="A10926" t="str">
            <v>output out=subchap_TOTAL1 sum=;run;</v>
          </cell>
        </row>
        <row r="10927">
          <cell r="A10927" t="str">
            <v>data subchap_TOTAL1;set subchap_TOTAL1;</v>
          </cell>
        </row>
        <row r="10928">
          <cell r="A10928" t="str">
            <v>awpday=awp/days;</v>
          </cell>
        </row>
        <row r="10929">
          <cell r="A10929" t="str">
            <v>dayspat=days/npats;</v>
          </cell>
        </row>
        <row r="10930">
          <cell r="A10930" t="str">
            <v>daysuser=days/nusers;</v>
          </cell>
        </row>
        <row r="10931">
          <cell r="A10931" t="str">
            <v>costshare=(grosscost-netcost)/grosscost;</v>
          </cell>
        </row>
        <row r="10932">
          <cell r="A10932" t="str">
            <v>pct_gen=ngen/nclaims;</v>
          </cell>
        </row>
        <row r="10933">
          <cell r="A10933" t="str">
            <v>pct_bfc=bfc/(.0000000001+nclaims-ngen);</v>
          </cell>
        </row>
        <row r="10934">
          <cell r="A10934" t="str">
            <v>pct_mail=mailpen/(.0000000001+days);</v>
          </cell>
        </row>
        <row r="10935">
          <cell r="A10935" t="str">
            <v>pct_ms=ms_claims/nclaims;run;</v>
          </cell>
        </row>
        <row r="10936">
          <cell r="A10936" t="str">
            <v>proc sort data=subchap_TOTAL1 ;by allother descending &amp;drugsort ;run;</v>
          </cell>
        </row>
        <row r="10938">
          <cell r="A10938" t="str">
            <v>/********************/</v>
          </cell>
        </row>
        <row r="10939">
          <cell r="A10939" t="str">
            <v>/* IBM 2*/</v>
          </cell>
        </row>
        <row r="10940">
          <cell r="A10940" t="str">
            <v>/********************/</v>
          </cell>
        </row>
        <row r="10966">
          <cell r="A10966" t="str">
            <v>/********************************/</v>
          </cell>
        </row>
        <row r="10967">
          <cell r="A10967" t="str">
            <v>/* Specialty Top Subchap1*/</v>
          </cell>
        </row>
        <row r="10968">
          <cell r="A10968" t="str">
            <v>/*********************************/</v>
          </cell>
        </row>
        <row r="10969">
          <cell r="A10969" t="str">
            <v>data spsubchap_total1;set spschap_TOTAL1;%missing;</v>
          </cell>
        </row>
        <row r="10970">
          <cell r="A10970"/>
        </row>
        <row r="10971">
          <cell r="A10971" t="str">
            <v>proc sort data=spsubchap_total1;by descending &amp;drugsort;</v>
          </cell>
        </row>
        <row r="10972">
          <cell r="A10972"/>
        </row>
        <row r="10973">
          <cell r="A10973" t="str">
            <v>data spsubchap_total1;set spsubchap_total1;</v>
          </cell>
        </row>
        <row r="10974">
          <cell r="A10974" t="str">
            <v>if _n_ gt 50 then do;dsc="All Other";allother=1;end;</v>
          </cell>
        </row>
        <row r="10975">
          <cell r="A10975" t="str">
            <v>if allother=. Then allother=0;</v>
          </cell>
        </row>
        <row r="10976">
          <cell r="A10976"/>
        </row>
        <row r="10977">
          <cell r="A10977"/>
        </row>
        <row r="10978">
          <cell r="A10978" t="str">
            <v>data spsubchap_total1;set spsubchap_total1;</v>
          </cell>
        </row>
        <row r="10979">
          <cell r="A10979" t="str">
            <v>proc sort;by allother dsc ;</v>
          </cell>
        </row>
        <row r="10980">
          <cell r="A10980" t="str">
            <v>proc means noprint;by allother dsc ;</v>
          </cell>
        </row>
        <row r="10981">
          <cell r="A10981" t="str">
            <v>var netcost awp ingcost nclaims qty days grosscost npats nusers ngen;</v>
          </cell>
        </row>
        <row r="10982">
          <cell r="A10982" t="str">
            <v>output out=spsubchap_total1 sum=;run;</v>
          </cell>
        </row>
        <row r="10983">
          <cell r="A10983" t="str">
            <v>data spsubchap_total1;set spsubchap_total1;</v>
          </cell>
        </row>
        <row r="10984">
          <cell r="A10984" t="str">
            <v>awpday=awp/days;</v>
          </cell>
        </row>
        <row r="10985">
          <cell r="A10985" t="str">
            <v>dayspat=days/npats;</v>
          </cell>
        </row>
        <row r="10986">
          <cell r="A10986" t="str">
            <v>daysuser=days/nusers;</v>
          </cell>
        </row>
        <row r="10987">
          <cell r="A10987" t="str">
            <v>costshare=(grosscost-netcost)/grosscost;</v>
          </cell>
        </row>
        <row r="10988">
          <cell r="A10988" t="str">
            <v>pct_gen=ngen/nclaims;run;</v>
          </cell>
        </row>
        <row r="10989">
          <cell r="A10989" t="str">
            <v>proc sort data=spsubchap_total1 ;by allother descending &amp;drugsort ;run;</v>
          </cell>
        </row>
        <row r="10991">
          <cell r="A10991" t="str">
            <v>/********************************/</v>
          </cell>
        </row>
        <row r="10992">
          <cell r="A10992" t="str">
            <v>/* Specialty Top Subchap2*/</v>
          </cell>
        </row>
        <row r="10993">
          <cell r="A10993" t="str">
            <v>/********************************/</v>
          </cell>
        </row>
        <row r="10994">
          <cell r="A10994" t="str">
            <v>data spsubchap_total2;set spschap_TOTAL2;%missing;</v>
          </cell>
        </row>
        <row r="10995">
          <cell r="A10995"/>
        </row>
        <row r="10996">
          <cell r="A10996" t="str">
            <v>proc sort data=spsubchap_total2;by descending &amp;drugsort;</v>
          </cell>
        </row>
        <row r="10997">
          <cell r="A10997"/>
        </row>
        <row r="10998">
          <cell r="A10998" t="str">
            <v>data spsubchap_total2;set spsubchap_total2;</v>
          </cell>
        </row>
        <row r="10999">
          <cell r="A10999" t="str">
            <v>if _n_ gt 50 then do;dsc="All Other";allother=1;end;</v>
          </cell>
        </row>
        <row r="11000">
          <cell r="A11000" t="str">
            <v>if allother=. Then allother=0;</v>
          </cell>
        </row>
        <row r="11001">
          <cell r="A11001"/>
        </row>
        <row r="11002">
          <cell r="A11002"/>
        </row>
        <row r="11003">
          <cell r="A11003" t="str">
            <v>data spsubchap_total2;set spsubchap_total2;</v>
          </cell>
        </row>
        <row r="11004">
          <cell r="A11004" t="str">
            <v>proc sort;by allother dsc ;</v>
          </cell>
        </row>
        <row r="11005">
          <cell r="A11005" t="str">
            <v>proc means noprint;by allother dsc ;</v>
          </cell>
        </row>
        <row r="11006">
          <cell r="A11006" t="str">
            <v>var netcost awp ingcost nclaims qty days grosscost npats nusers ngen;</v>
          </cell>
        </row>
        <row r="11007">
          <cell r="A11007" t="str">
            <v>output out=spsubchap_total2 sum=;run;</v>
          </cell>
        </row>
        <row r="11008">
          <cell r="A11008" t="str">
            <v>data spsubchap_total2;set spsubchap_total2;</v>
          </cell>
        </row>
        <row r="11009">
          <cell r="A11009" t="str">
            <v>awpday=awp/days;</v>
          </cell>
        </row>
        <row r="11010">
          <cell r="A11010" t="str">
            <v>dayspat=days/npats;</v>
          </cell>
        </row>
        <row r="11011">
          <cell r="A11011" t="str">
            <v>daysuser=days/nusers;</v>
          </cell>
        </row>
        <row r="11012">
          <cell r="A11012" t="str">
            <v>costshare=(grosscost-netcost)/grosscost;</v>
          </cell>
        </row>
        <row r="11013">
          <cell r="A11013" t="str">
            <v>pct_gen=ngen/nclaims;run;</v>
          </cell>
        </row>
        <row r="11014">
          <cell r="A11014" t="str">
            <v>proc sort data=spsubchap_total2 ;by allother descending &amp;drugsort ;run;</v>
          </cell>
        </row>
        <row r="11015">
          <cell r="A11015"/>
        </row>
        <row r="11017">
          <cell r="A11017" t="str">
            <v>/*************************************/</v>
          </cell>
        </row>
        <row r="11018">
          <cell r="A11018" t="str">
            <v>/*    Finish CIQ data                */</v>
          </cell>
        </row>
        <row r="11019">
          <cell r="A11019" t="str">
            <v>/*************************************/</v>
          </cell>
        </row>
        <row r="11021">
          <cell r="A11021" t="str">
            <v>proc sort data=dummy1; by period channel maint abgcode formind;run;</v>
          </cell>
        </row>
        <row r="11022">
          <cell r="A11022" t="str">
            <v xml:space="preserve">data ciq; set ciq; </v>
          </cell>
        </row>
        <row r="11023">
          <cell r="A11023" t="str">
            <v xml:space="preserve">if formind = '' then do;   </v>
          </cell>
        </row>
        <row r="11024">
          <cell r="A11024" t="str">
            <v>formind='Y';</v>
          </cell>
        </row>
        <row r="11025">
          <cell r="A11025" t="str">
            <v>end;</v>
          </cell>
        </row>
        <row r="11026">
          <cell r="A11026" t="str">
            <v>proc sort data=ciq; by period channel maint abgcode formind;</v>
          </cell>
        </row>
        <row r="11027">
          <cell r="A11027" t="str">
            <v>data ciq;merge dummy1 (in=a) ciq ;by period channel maint abgcode formind;</v>
          </cell>
        </row>
        <row r="11028">
          <cell r="A11028" t="str">
            <v>if a;</v>
          </cell>
        </row>
        <row r="11029">
          <cell r="A11029" t="str">
            <v>%Missing;run;</v>
          </cell>
        </row>
        <row r="11046">
          <cell r="A11046" t="str">
            <v>proc sort data=ciq;by period descending channel maint abgcode descending formind;run;</v>
          </cell>
        </row>
        <row r="11047">
          <cell r="A11047" t="str">
            <v xml:space="preserve">data ciq; set ciq; </v>
          </cell>
        </row>
        <row r="11063">
          <cell r="A11063" t="str">
            <v>data ciq1; set ciq;</v>
          </cell>
        </row>
        <row r="11064">
          <cell r="A11064" t="str">
            <v>if period='Period1';</v>
          </cell>
        </row>
        <row r="11065">
          <cell r="A11065" t="str">
            <v>data ciq2; set ciq;</v>
          </cell>
        </row>
        <row r="11066">
          <cell r="A11066" t="str">
            <v>if period='Period2';</v>
          </cell>
        </row>
        <row r="11067">
          <cell r="A11067" t="str">
            <v>run;</v>
          </cell>
        </row>
        <row r="11069">
          <cell r="A11069" t="str">
            <v>/*********************************************/</v>
          </cell>
        </row>
        <row r="11070">
          <cell r="A11070" t="str">
            <v>/*    Finish Inflation data                */</v>
          </cell>
        </row>
        <row r="11071">
          <cell r="A11071" t="str">
            <v>/*********************************************/</v>
          </cell>
        </row>
        <row r="11074">
          <cell r="A11074" t="str">
            <v>data inflation;</v>
          </cell>
        </row>
        <row r="11075">
          <cell r="A11075" t="str">
            <v>merge inflation1 (IN=A) inflation2 (IN=B);</v>
          </cell>
        </row>
        <row r="11076">
          <cell r="A11076" t="str">
            <v>BY NDC;</v>
          </cell>
        </row>
        <row r="11077">
          <cell r="A11077" t="str">
            <v>IF A AND B;</v>
          </cell>
        </row>
        <row r="11078">
          <cell r="A11078" t="str">
            <v>RUN;</v>
          </cell>
        </row>
        <row r="11080">
          <cell r="A11080" t="str">
            <v>proc sql;</v>
          </cell>
        </row>
        <row r="11081">
          <cell r="A11081" t="str">
            <v>Create table inflationsum  as</v>
          </cell>
        </row>
        <row r="11082">
          <cell r="A11082" t="str">
            <v>Select</v>
          </cell>
        </row>
        <row r="11083">
          <cell r="A11083" t="str">
            <v>sum (AWP1) as AWP1,</v>
          </cell>
        </row>
        <row r="11084">
          <cell r="A11084" t="str">
            <v>sum (days1) as days1,</v>
          </cell>
        </row>
        <row r="11085">
          <cell r="A11085" t="str">
            <v>sum (AWP2) as AWP2,</v>
          </cell>
        </row>
        <row r="11086">
          <cell r="A11086" t="str">
            <v>sum (days2) as days2,</v>
          </cell>
        </row>
        <row r="11087">
          <cell r="A11087" t="str">
            <v>sum(AWP1)/sum(days1) AS AWPPerDay1,</v>
          </cell>
        </row>
        <row r="11088">
          <cell r="A11088" t="str">
            <v>sum(AWP2)/sum(days2) AS AWPPerDay2,</v>
          </cell>
        </row>
        <row r="11089">
          <cell r="A11089" t="str">
            <v>sum(days2)*(sum(AWP1)/sum(days1)) as AdjAWP1,</v>
          </cell>
        </row>
        <row r="11090">
          <cell r="A11090" t="str">
            <v>(sum(AWP2)/(sum(days2)*(sum(AWP1)/sum(days1))))-1 as InflationRate</v>
          </cell>
        </row>
        <row r="11091">
          <cell r="A11091" t="str">
            <v>from inflation</v>
          </cell>
        </row>
        <row r="11092">
          <cell r="A11092" t="str">
            <v>run;</v>
          </cell>
        </row>
        <row r="11094">
          <cell r="A11094" t="str">
            <v>/*********************************************/</v>
          </cell>
        </row>
        <row r="11095">
          <cell r="A11095" t="str">
            <v>/*    Finish Payable CIQ data                */</v>
          </cell>
        </row>
        <row r="11096">
          <cell r="A11096" t="str">
            <v>/*********************************************/</v>
          </cell>
        </row>
        <row r="11098">
          <cell r="A11098" t="str">
            <v>proc sort data=dummy1; by period channel maint abgcode formind;run;</v>
          </cell>
        </row>
        <row r="11099">
          <cell r="A11099" t="str">
            <v xml:space="preserve">data payciq; set payciq; </v>
          </cell>
        </row>
        <row r="11100">
          <cell r="A11100" t="str">
            <v xml:space="preserve">if formind = '' then do;   </v>
          </cell>
        </row>
        <row r="11101">
          <cell r="A11101" t="str">
            <v>formind='Y';</v>
          </cell>
        </row>
        <row r="11102">
          <cell r="A11102" t="str">
            <v>end;</v>
          </cell>
        </row>
        <row r="11103">
          <cell r="A11103" t="str">
            <v>proc sort data=payciq; by period channel maint abgcode formind;</v>
          </cell>
        </row>
        <row r="11104">
          <cell r="A11104" t="str">
            <v>data payciq;merge dummy1 (in=a) payciq ;by period channel maint abgcode formind;</v>
          </cell>
        </row>
        <row r="11105">
          <cell r="A11105" t="str">
            <v>if a;</v>
          </cell>
        </row>
        <row r="11106">
          <cell r="A11106" t="str">
            <v>%Missing;run;</v>
          </cell>
        </row>
        <row r="11107">
          <cell r="A11107" t="str">
            <v>proc sort data=payciq;by period descending channel maint abgcode descending formind;run;</v>
          </cell>
        </row>
        <row r="11108">
          <cell r="A11108" t="str">
            <v xml:space="preserve">data payciq; set payciq; </v>
          </cell>
        </row>
        <row r="11109">
          <cell r="A11109" t="str">
            <v>data payciq1; set payciq;</v>
          </cell>
        </row>
        <row r="11110">
          <cell r="A11110" t="str">
            <v>if period='Period1';</v>
          </cell>
        </row>
        <row r="11111">
          <cell r="A11111" t="str">
            <v>data payciq2; set payciq;</v>
          </cell>
        </row>
        <row r="11112">
          <cell r="A11112" t="str">
            <v>if period='Period2';</v>
          </cell>
        </row>
        <row r="11113">
          <cell r="A11113" t="str">
            <v>run;</v>
          </cell>
        </row>
        <row r="11115">
          <cell r="A11115" t="str">
            <v>/***********************************************/</v>
          </cell>
        </row>
        <row r="11116">
          <cell r="A11116" t="str">
            <v>/*    Finish Specialty CIQ data                */</v>
          </cell>
        </row>
        <row r="11117">
          <cell r="A11117" t="str">
            <v>/***********************************************/</v>
          </cell>
        </row>
        <row r="11119">
          <cell r="A11119" t="str">
            <v>proc sort data=dummy1; by period channel maint abgcode formind;run;</v>
          </cell>
        </row>
        <row r="11120">
          <cell r="A11120" t="str">
            <v xml:space="preserve">data specialtyciq; set specialtyciq; </v>
          </cell>
        </row>
        <row r="11121">
          <cell r="A11121" t="str">
            <v xml:space="preserve">if formind = '' then do;   </v>
          </cell>
        </row>
        <row r="11122">
          <cell r="A11122" t="str">
            <v>formind='Y';</v>
          </cell>
        </row>
        <row r="11123">
          <cell r="A11123" t="str">
            <v>end;</v>
          </cell>
        </row>
        <row r="11124">
          <cell r="A11124" t="str">
            <v>proc sort data=specialtyciq; by period channel maint abgcode formind;</v>
          </cell>
        </row>
        <row r="11125">
          <cell r="A11125" t="str">
            <v>data specialtyciq;merge dummy1 (in=a) specialtyciq ;by period channel maint abgcode formind;</v>
          </cell>
        </row>
        <row r="11126">
          <cell r="A11126" t="str">
            <v>if a;</v>
          </cell>
        </row>
        <row r="11127">
          <cell r="A11127" t="str">
            <v>%Missing;run;</v>
          </cell>
        </row>
        <row r="11128">
          <cell r="A11128" t="str">
            <v>proc sort data=specialtyciq;by period descending channel maint abgcode descending formind;run;</v>
          </cell>
        </row>
        <row r="11129">
          <cell r="A11129" t="str">
            <v xml:space="preserve">data specialtyciq; set specialtyciq; </v>
          </cell>
        </row>
        <row r="11130">
          <cell r="A11130" t="str">
            <v>data specialtyciq1; set specialtyciq;</v>
          </cell>
        </row>
        <row r="11131">
          <cell r="A11131" t="str">
            <v>if period='Period1';</v>
          </cell>
        </row>
        <row r="11132">
          <cell r="A11132" t="str">
            <v>data specialtyciq2; set specialtyciq;</v>
          </cell>
        </row>
        <row r="11133">
          <cell r="A11133" t="str">
            <v>if period='Period2';</v>
          </cell>
        </row>
        <row r="11135">
          <cell r="A11135" t="str">
            <v>run;</v>
          </cell>
        </row>
        <row r="11138">
          <cell r="A11138" t="str">
            <v>proc sql;</v>
          </cell>
        </row>
        <row r="11139">
          <cell r="A11139" t="str">
            <v>Create table inflationdetail  as</v>
          </cell>
        </row>
        <row r="11140">
          <cell r="A11140" t="str">
            <v>Select</v>
          </cell>
        </row>
        <row r="11141">
          <cell r="A11141" t="str">
            <v>Brand1 as Brand1,</v>
          </cell>
        </row>
        <row r="11142">
          <cell r="A11142" t="str">
            <v>sum (AWP1) as AWP1,</v>
          </cell>
        </row>
        <row r="11143">
          <cell r="A11143" t="str">
            <v>sum (days1) as days1,</v>
          </cell>
        </row>
        <row r="11144">
          <cell r="A11144" t="str">
            <v>sum (AWP2) as AWP2,</v>
          </cell>
        </row>
        <row r="11145">
          <cell r="A11145" t="str">
            <v>sum (days2) as days2</v>
          </cell>
        </row>
        <row r="11147">
          <cell r="A11147" t="str">
            <v>from inflation</v>
          </cell>
        </row>
        <row r="11149">
          <cell r="A11149" t="str">
            <v>Group by Brand1</v>
          </cell>
        </row>
        <row r="11151">
          <cell r="A11151" t="str">
            <v>Order by AWP2 Desc;</v>
          </cell>
        </row>
        <row r="11153">
          <cell r="A11153" t="str">
            <v>run;</v>
          </cell>
        </row>
        <row r="11155">
          <cell r="A11155"/>
        </row>
        <row r="11156">
          <cell r="A11156" t="str">
            <v>data inflationdetail;set inflationdetail;%missing;</v>
          </cell>
        </row>
        <row r="11158">
          <cell r="A11158" t="str">
            <v>if _n_ gt 100 then do;brand1="All Other";allother=1;end;</v>
          </cell>
        </row>
        <row r="11159">
          <cell r="A11159" t="str">
            <v>if allother=. Then allother=0;</v>
          </cell>
        </row>
        <row r="11160">
          <cell r="A11160" t="str">
            <v>data inflationdetail;set inflationdetail;</v>
          </cell>
        </row>
        <row r="11161">
          <cell r="A11161" t="str">
            <v>proc sort;by allother brand1;</v>
          </cell>
        </row>
        <row r="11162">
          <cell r="A11162" t="str">
            <v>proc means noprint;by allother brand1;</v>
          </cell>
        </row>
        <row r="11163">
          <cell r="A11163" t="str">
            <v>var awp1 days1 awp2 days2;</v>
          </cell>
        </row>
        <row r="11164">
          <cell r="A11164" t="str">
            <v>output out=inflationdetail sum=;</v>
          </cell>
        </row>
        <row r="11165">
          <cell r="A11165" t="str">
            <v>data inflationdetail;set inflationdetail;</v>
          </cell>
        </row>
        <row r="11166">
          <cell r="A11166" t="str">
            <v>AWPPerDay1=sum(AWP1)/sum(days1);</v>
          </cell>
        </row>
        <row r="11167">
          <cell r="A11167" t="str">
            <v>AWPPerDay2 = sum(AWP2)/sum(days2);</v>
          </cell>
        </row>
        <row r="11168">
          <cell r="A11168" t="str">
            <v>AdjAWP1 = sum(days2)*(sum(AWP1)/sum(days1));</v>
          </cell>
        </row>
        <row r="11169">
          <cell r="A11169" t="str">
            <v>InflationImpact = ((sum(AWP2)/sum(days2))-(sum(AWP1)/sum(days1)))*Days2;</v>
          </cell>
        </row>
        <row r="11170">
          <cell r="A11170" t="str">
            <v>InflationRate = (sum(AWP2)/(sum(days2)*(sum(AWP1)/sum(days1))))-1;</v>
          </cell>
        </row>
        <row r="11171">
          <cell r="A11171" t="str">
            <v>proc sort data=inflationdetail ;by allother descending inflationimpact;run;</v>
          </cell>
        </row>
        <row r="11174">
          <cell r="A11174" t="str">
            <v>/***********************************************/</v>
          </cell>
        </row>
        <row r="11175">
          <cell r="A11175" t="str">
            <v>/*    Finish ADS45 CIQ data                    */</v>
          </cell>
        </row>
        <row r="11176">
          <cell r="A11176" t="str">
            <v>/***********************************************/</v>
          </cell>
        </row>
        <row r="11178">
          <cell r="A11178" t="str">
            <v>proc sort data=dummy1; by period channel maint abgcode formind;run;</v>
          </cell>
        </row>
        <row r="11179">
          <cell r="A11179" t="str">
            <v xml:space="preserve">data ADS45ciq; set ADS45ciq; </v>
          </cell>
        </row>
        <row r="11180">
          <cell r="A11180" t="str">
            <v xml:space="preserve">if formind = '' then do;   </v>
          </cell>
        </row>
        <row r="11181">
          <cell r="A11181" t="str">
            <v>formind='Y';</v>
          </cell>
        </row>
        <row r="11182">
          <cell r="A11182" t="str">
            <v>end;</v>
          </cell>
        </row>
        <row r="11183">
          <cell r="A11183" t="str">
            <v>proc sort data=ADS45ciq; by period channel maint abgcode formind;</v>
          </cell>
        </row>
        <row r="11184">
          <cell r="A11184" t="str">
            <v>data ADS45ciq;merge dummy1 (in=a) ADS45ciq ;by period channel maint abgcode formind;</v>
          </cell>
        </row>
        <row r="11185">
          <cell r="A11185" t="str">
            <v>if a;</v>
          </cell>
        </row>
        <row r="11186">
          <cell r="A11186" t="str">
            <v>%Missing;run;</v>
          </cell>
        </row>
        <row r="11187">
          <cell r="A11187" t="str">
            <v>proc sort data=ADS45ciq;by period descending channel maint abgcode descending formind;run;</v>
          </cell>
        </row>
        <row r="11188">
          <cell r="A11188" t="str">
            <v xml:space="preserve">data ADS45ciq; set ADS45ciq; </v>
          </cell>
        </row>
        <row r="11189">
          <cell r="A11189" t="str">
            <v>data ADS45ciq1; set ADS45ciq;</v>
          </cell>
        </row>
        <row r="11190">
          <cell r="A11190" t="str">
            <v>if period='Period1';</v>
          </cell>
        </row>
        <row r="11191">
          <cell r="A11191" t="str">
            <v>data ADS45ciq2; set ADS45ciq;</v>
          </cell>
        </row>
        <row r="11192">
          <cell r="A11192" t="str">
            <v>if period='Period2';</v>
          </cell>
        </row>
        <row r="11193">
          <cell r="A11193" t="str">
            <v>run;</v>
          </cell>
        </row>
        <row r="11195">
          <cell r="A11195" t="str">
            <v>/***********************************************/</v>
          </cell>
        </row>
        <row r="11196">
          <cell r="A11196" t="str">
            <v>/*    Finish ADS10 CIQ data                    */</v>
          </cell>
        </row>
        <row r="11197">
          <cell r="A11197" t="str">
            <v>/***********************************************/</v>
          </cell>
        </row>
        <row r="11199">
          <cell r="A11199" t="str">
            <v>proc sort data=dummy1; by period channel maint abgcode formind;run;</v>
          </cell>
        </row>
        <row r="11200">
          <cell r="A11200" t="str">
            <v xml:space="preserve">data ADS10ciq; set ADS10ciq; </v>
          </cell>
        </row>
        <row r="11201">
          <cell r="A11201" t="str">
            <v xml:space="preserve">if formind = '' then do;   </v>
          </cell>
        </row>
        <row r="11202">
          <cell r="A11202" t="str">
            <v>formind='Y';</v>
          </cell>
        </row>
        <row r="11203">
          <cell r="A11203" t="str">
            <v>end;</v>
          </cell>
        </row>
        <row r="11204">
          <cell r="A11204" t="str">
            <v>proc sort data=ADS10ciq; by period channel maint abgcode formind;</v>
          </cell>
        </row>
        <row r="11205">
          <cell r="A11205" t="str">
            <v>data ADS10ciq;merge dummy1 (in=a) ADS10ciq ;by period channel maint abgcode formind;</v>
          </cell>
        </row>
        <row r="11206">
          <cell r="A11206" t="str">
            <v>if a;</v>
          </cell>
        </row>
        <row r="11207">
          <cell r="A11207" t="str">
            <v>%Missing;run;</v>
          </cell>
        </row>
        <row r="11208">
          <cell r="A11208" t="str">
            <v>proc sort data=ADS10ciq;by period descending channel maint abgcode descending formind;run;</v>
          </cell>
        </row>
        <row r="11209">
          <cell r="A11209" t="str">
            <v xml:space="preserve">data ADS10ciq; set ADS10ciq; </v>
          </cell>
        </row>
        <row r="11210">
          <cell r="A11210" t="str">
            <v>data ADS10ciq1; set ADS10ciq;</v>
          </cell>
        </row>
        <row r="11211">
          <cell r="A11211" t="str">
            <v>if period='Period1';</v>
          </cell>
        </row>
        <row r="11212">
          <cell r="A11212" t="str">
            <v>data ADS10ciq2; set ADS10ciq;</v>
          </cell>
        </row>
        <row r="11213">
          <cell r="A11213" t="str">
            <v>if period='Period2';</v>
          </cell>
        </row>
        <row r="11214">
          <cell r="A11214" t="str">
            <v>run;</v>
          </cell>
        </row>
        <row r="11216">
          <cell r="A11216" t="str">
            <v>/***********************************************/</v>
          </cell>
        </row>
        <row r="11217">
          <cell r="A11217" t="str">
            <v>/*    Finish ALT CIQ data                    */</v>
          </cell>
        </row>
        <row r="11218">
          <cell r="A11218" t="str">
            <v>/***********************************************/</v>
          </cell>
        </row>
        <row r="11220">
          <cell r="A11220" t="str">
            <v>proc sort data=dummy1; by period channel maint abgcode formind;run;</v>
          </cell>
        </row>
        <row r="11221">
          <cell r="A11221" t="str">
            <v xml:space="preserve">data ALTciq; set ALTciq; </v>
          </cell>
        </row>
        <row r="11222">
          <cell r="A11222" t="str">
            <v xml:space="preserve">if formind = '' then do;   </v>
          </cell>
        </row>
        <row r="11223">
          <cell r="A11223" t="str">
            <v>formind='Y';</v>
          </cell>
        </row>
        <row r="11224">
          <cell r="A11224" t="str">
            <v>end;</v>
          </cell>
        </row>
        <row r="11225">
          <cell r="A11225" t="str">
            <v>proc sort data=ALTciq; by period channel maint abgcode formind;</v>
          </cell>
        </row>
        <row r="11226">
          <cell r="A11226" t="str">
            <v>data ALTciq;merge dummy1 (in=a) ALTciq ;by period channel maint abgcode formind;</v>
          </cell>
        </row>
        <row r="11227">
          <cell r="A11227" t="str">
            <v>if a;</v>
          </cell>
        </row>
        <row r="11228">
          <cell r="A11228" t="str">
            <v>%Missing;run;</v>
          </cell>
        </row>
        <row r="11229">
          <cell r="A11229" t="str">
            <v>proc sort data=ALTciq;by period descending channel maint abgcode descending formind;run;</v>
          </cell>
        </row>
        <row r="11230">
          <cell r="A11230" t="str">
            <v xml:space="preserve">data ALTciq; set ALTciq; </v>
          </cell>
        </row>
        <row r="11231">
          <cell r="A11231" t="str">
            <v>data ALTciq1; set ALTciq;</v>
          </cell>
        </row>
        <row r="11232">
          <cell r="A11232" t="str">
            <v>if period='Period1';</v>
          </cell>
        </row>
        <row r="11233">
          <cell r="A11233" t="str">
            <v>data ALTciq2; set ALTciq;</v>
          </cell>
        </row>
        <row r="11234">
          <cell r="A11234" t="str">
            <v>if period='Period2';</v>
          </cell>
        </row>
        <row r="11235">
          <cell r="A11235" t="str">
            <v>run;</v>
          </cell>
        </row>
        <row r="11237">
          <cell r="A11237" t="str">
            <v>/*************************************/</v>
          </cell>
        </row>
        <row r="11238">
          <cell r="A11238" t="str">
            <v>/*Manipulate patients data*/</v>
          </cell>
        </row>
        <row r="11239">
          <cell r="A11239" t="str">
            <v>/*************************************/</v>
          </cell>
        </row>
        <row r="11240">
          <cell r="A11240" t="str">
            <v>data pats_chan_gen; set pats_chan_gen;</v>
          </cell>
        </row>
        <row r="11241">
          <cell r="A11241" t="str">
            <v>if channel='R' then do;</v>
          </cell>
        </row>
        <row r="11242">
          <cell r="A11242" t="str">
            <v>retail_pats =npats;</v>
          </cell>
        </row>
        <row r="11243">
          <cell r="A11243" t="str">
            <v>retail_users=users;</v>
          </cell>
        </row>
        <row r="11244">
          <cell r="A11244" t="str">
            <v>end;</v>
          </cell>
        </row>
        <row r="11245">
          <cell r="A11245" t="str">
            <v>else if channel ='M' then do;</v>
          </cell>
        </row>
        <row r="11246">
          <cell r="A11246" t="str">
            <v>mail_pats=npats;</v>
          </cell>
        </row>
        <row r="11247">
          <cell r="A11247" t="str">
            <v>mail_users=users;</v>
          </cell>
        </row>
        <row r="11248">
          <cell r="A11248" t="str">
            <v>end;</v>
          </cell>
        </row>
        <row r="11249">
          <cell r="A11249" t="str">
            <v>drop channel npats users;</v>
          </cell>
        </row>
        <row r="11250">
          <cell r="A11250" t="str">
            <v>%missing;</v>
          </cell>
        </row>
        <row r="11251">
          <cell r="A11251" t="str">
            <v>run;</v>
          </cell>
        </row>
        <row r="11252">
          <cell r="A11252" t="str">
            <v>proc sort; by  period gender;</v>
          </cell>
        </row>
        <row r="11253">
          <cell r="A11253" t="str">
            <v>proc means noprint; by period gender;</v>
          </cell>
        </row>
        <row r="11254">
          <cell r="A11254" t="str">
            <v>var retail_pats mail_pats retail_users mail_users;</v>
          </cell>
        </row>
        <row r="11255">
          <cell r="A11255" t="str">
            <v>output out= pats_chan_gen sum=;run;</v>
          </cell>
        </row>
        <row r="11256">
          <cell r="A11256" t="str">
            <v>proc sort data=pats_gender; by period gender;</v>
          </cell>
        </row>
        <row r="11257">
          <cell r="A11257" t="str">
            <v>data gender_pats; merge pats_gender pats_chan_gen; by period; run;</v>
          </cell>
        </row>
        <row r="11258">
          <cell r="A11258" t="str">
            <v>data gender_pats; merge pg_dummy (in=a) gender_pats; by period; if a; run;</v>
          </cell>
        </row>
        <row r="11259">
          <cell r="A11259"/>
        </row>
        <row r="11260">
          <cell r="A11260" t="str">
            <v>data pats_channel; set pats_channel;</v>
          </cell>
        </row>
        <row r="11261">
          <cell r="A11261" t="str">
            <v>if channel='R' then do;</v>
          </cell>
        </row>
        <row r="11262">
          <cell r="A11262" t="str">
            <v>retail_pats =npats;</v>
          </cell>
        </row>
        <row r="11263">
          <cell r="A11263" t="str">
            <v>retail_users=users;</v>
          </cell>
        </row>
        <row r="11264">
          <cell r="A11264" t="str">
            <v>end;</v>
          </cell>
        </row>
        <row r="11265">
          <cell r="A11265" t="str">
            <v>else if channel ='M' then do;</v>
          </cell>
        </row>
        <row r="11266">
          <cell r="A11266" t="str">
            <v>mail_pats=npats;</v>
          </cell>
        </row>
        <row r="11267">
          <cell r="A11267" t="str">
            <v>mail_users=users;</v>
          </cell>
        </row>
        <row r="11268">
          <cell r="A11268" t="str">
            <v>end;</v>
          </cell>
        </row>
        <row r="11269">
          <cell r="A11269" t="str">
            <v>drop channel npats users;</v>
          </cell>
        </row>
        <row r="11270">
          <cell r="A11270" t="str">
            <v>%missing;</v>
          </cell>
        </row>
        <row r="11271">
          <cell r="A11271" t="str">
            <v>run;</v>
          </cell>
        </row>
        <row r="11272">
          <cell r="A11272" t="str">
            <v>proc sort; by  period ;</v>
          </cell>
        </row>
        <row r="11273">
          <cell r="A11273" t="str">
            <v>proc means noprint; by period;</v>
          </cell>
        </row>
        <row r="11274">
          <cell r="A11274" t="str">
            <v>var retail_pats mail_pats retail_users mail_users;</v>
          </cell>
        </row>
        <row r="11275">
          <cell r="A11275" t="str">
            <v>output out= pats_channel sum=;run;</v>
          </cell>
        </row>
        <row r="11276">
          <cell r="A11276" t="str">
            <v>proc sort data=pats_distinct; by period;</v>
          </cell>
        </row>
        <row r="11277">
          <cell r="A11277" t="str">
            <v>data total_pats; merge pats_distinct pats_channel; by period;</v>
          </cell>
        </row>
        <row r="11278">
          <cell r="A11278" t="str">
            <v>run;</v>
          </cell>
        </row>
        <row r="11279">
          <cell r="A11279" t="str">
            <v xml:space="preserve">data total_pats; merge period (in=a) total_pats; by period; if a; </v>
          </cell>
        </row>
        <row r="11280">
          <cell r="A11280" t="str">
            <v>%missing3; run;</v>
          </cell>
        </row>
        <row r="11282">
          <cell r="A11282"/>
        </row>
        <row r="11283">
          <cell r="A11283" t="str">
            <v>data sppats_channel; set sppats_channel;</v>
          </cell>
        </row>
        <row r="11284">
          <cell r="A11284" t="str">
            <v>if channel='R' then do;</v>
          </cell>
        </row>
        <row r="11285">
          <cell r="A11285" t="str">
            <v>retail_pats =npats;</v>
          </cell>
        </row>
        <row r="11286">
          <cell r="A11286" t="str">
            <v>retail_users=users;</v>
          </cell>
        </row>
        <row r="11287">
          <cell r="A11287" t="str">
            <v>end;</v>
          </cell>
        </row>
        <row r="11288">
          <cell r="A11288" t="str">
            <v>else if channel ='M' then do;</v>
          </cell>
        </row>
        <row r="11289">
          <cell r="A11289" t="str">
            <v>mail_pats=npats;</v>
          </cell>
        </row>
        <row r="11290">
          <cell r="A11290" t="str">
            <v>mail_users=users;</v>
          </cell>
        </row>
        <row r="11291">
          <cell r="A11291" t="str">
            <v>end;</v>
          </cell>
        </row>
        <row r="11292">
          <cell r="A11292" t="str">
            <v>drop channel npats users;</v>
          </cell>
        </row>
        <row r="11293">
          <cell r="A11293" t="str">
            <v>%missing;</v>
          </cell>
        </row>
        <row r="11294">
          <cell r="A11294" t="str">
            <v>run;</v>
          </cell>
        </row>
        <row r="11295">
          <cell r="A11295" t="str">
            <v>proc sort; by  period ;</v>
          </cell>
        </row>
        <row r="11296">
          <cell r="A11296" t="str">
            <v>proc means noprint; by period;</v>
          </cell>
        </row>
        <row r="11297">
          <cell r="A11297" t="str">
            <v>var retail_pats mail_pats retail_users mail_users;</v>
          </cell>
        </row>
        <row r="11298">
          <cell r="A11298" t="str">
            <v>output out= sppats_channel sum=;run;</v>
          </cell>
        </row>
        <row r="11299">
          <cell r="A11299" t="str">
            <v>proc sort data=sppats_distinct; by period;</v>
          </cell>
        </row>
        <row r="11300">
          <cell r="A11300" t="str">
            <v>data sptotal_pats; merge sppats_distinct sppats_channel; by period;</v>
          </cell>
        </row>
        <row r="11301">
          <cell r="A11301" t="str">
            <v>run;</v>
          </cell>
        </row>
        <row r="11302">
          <cell r="A11302" t="str">
            <v xml:space="preserve">data sptotal_pats; merge period (in=a) sptotal_pats; by period; if a; </v>
          </cell>
        </row>
        <row r="11303">
          <cell r="A11303" t="str">
            <v>%missing3; run;</v>
          </cell>
        </row>
        <row r="11306">
          <cell r="A11306" t="str">
            <v>data nonsppats_channel; set nonsppats_channel;</v>
          </cell>
        </row>
        <row r="11307">
          <cell r="A11307" t="str">
            <v>if channel='R' then do;</v>
          </cell>
        </row>
        <row r="11308">
          <cell r="A11308" t="str">
            <v>retail_pats =npats;</v>
          </cell>
        </row>
        <row r="11309">
          <cell r="A11309" t="str">
            <v>retail_users=users;</v>
          </cell>
        </row>
        <row r="11310">
          <cell r="A11310" t="str">
            <v>end;</v>
          </cell>
        </row>
        <row r="11311">
          <cell r="A11311" t="str">
            <v>else if channel ='M' then do;</v>
          </cell>
        </row>
        <row r="11312">
          <cell r="A11312" t="str">
            <v>mail_pats=npats;</v>
          </cell>
        </row>
        <row r="11313">
          <cell r="A11313" t="str">
            <v>mail_users=users;</v>
          </cell>
        </row>
        <row r="11314">
          <cell r="A11314" t="str">
            <v>end;</v>
          </cell>
        </row>
        <row r="11315">
          <cell r="A11315" t="str">
            <v>drop channel npats users;</v>
          </cell>
        </row>
        <row r="11316">
          <cell r="A11316" t="str">
            <v>%missing;</v>
          </cell>
        </row>
        <row r="11317">
          <cell r="A11317" t="str">
            <v>run;</v>
          </cell>
        </row>
        <row r="11318">
          <cell r="A11318" t="str">
            <v>proc sort; by  period ;</v>
          </cell>
        </row>
        <row r="11319">
          <cell r="A11319" t="str">
            <v>proc means noprint; by period;</v>
          </cell>
        </row>
        <row r="11320">
          <cell r="A11320" t="str">
            <v>var retail_pats mail_pats retail_users mail_users;</v>
          </cell>
        </row>
        <row r="11321">
          <cell r="A11321" t="str">
            <v>output out= nonsppats_channel sum=;run;</v>
          </cell>
        </row>
        <row r="11322">
          <cell r="A11322" t="str">
            <v>proc sort data=nonsppats_distinct; by period;</v>
          </cell>
        </row>
        <row r="11323">
          <cell r="A11323" t="str">
            <v>data nonsptotal_pats; merge nonsppats_distinct nonsppats_channel; by period;</v>
          </cell>
        </row>
        <row r="11324">
          <cell r="A11324" t="str">
            <v>run;</v>
          </cell>
        </row>
        <row r="11325">
          <cell r="A11325" t="str">
            <v xml:space="preserve">data nonsptotal_pats; merge period (in=a) nonsptotal_pats; by period; if a; </v>
          </cell>
        </row>
        <row r="11326">
          <cell r="A11326" t="str">
            <v>%missing3; run;</v>
          </cell>
        </row>
        <row r="11329">
          <cell r="A11329" t="str">
            <v>/****************************/</v>
          </cell>
        </row>
        <row r="11330">
          <cell r="A11330" t="str">
            <v>/*Finish Eligibility counts*/</v>
          </cell>
        </row>
        <row r="11331">
          <cell r="A11331" t="str">
            <v>/****************************/</v>
          </cell>
        </row>
        <row r="11332">
          <cell r="A11332"/>
        </row>
        <row r="11333">
          <cell r="A11333" t="str">
            <v>data elig_tbl; set elig;</v>
          </cell>
        </row>
        <row r="11334">
          <cell r="A11334" t="str">
            <v>if gender=' ' then do;</v>
          </cell>
        </row>
        <row r="11335">
          <cell r="A11335" t="str">
            <v>gender='U';</v>
          </cell>
        </row>
        <row r="11336">
          <cell r="A11336" t="str">
            <v>_members = members;</v>
          </cell>
        </row>
        <row r="11337">
          <cell r="A11337" t="str">
            <v>_eligs = eligible;</v>
          </cell>
        </row>
        <row r="11338">
          <cell r="A11338" t="str">
            <v>_deps = members-eligible;</v>
          </cell>
        </row>
        <row r="11339">
          <cell r="A11339" t="str">
            <v>end;</v>
          </cell>
        </row>
        <row r="11340">
          <cell r="A11340" t="str">
            <v>else if gender ='M' then do;</v>
          </cell>
        </row>
        <row r="11341">
          <cell r="A11341" t="str">
            <v>male_members = members;</v>
          </cell>
        </row>
        <row r="11342">
          <cell r="A11342" t="str">
            <v>male_eligs = eligible;</v>
          </cell>
        </row>
        <row r="11343">
          <cell r="A11343" t="str">
            <v>male_deps = members-eligible;</v>
          </cell>
        </row>
        <row r="11344">
          <cell r="A11344" t="str">
            <v>end;</v>
          </cell>
        </row>
        <row r="11345">
          <cell r="A11345" t="str">
            <v>else if gender ='F' then do;</v>
          </cell>
        </row>
        <row r="11346">
          <cell r="A11346" t="str">
            <v>female_members = members;</v>
          </cell>
        </row>
        <row r="11347">
          <cell r="A11347" t="str">
            <v>female_eligs = eligible;</v>
          </cell>
        </row>
        <row r="11348">
          <cell r="A11348" t="str">
            <v>female_deps = members-eligible;</v>
          </cell>
        </row>
        <row r="11349">
          <cell r="A11349" t="str">
            <v>end;</v>
          </cell>
        </row>
        <row r="11350">
          <cell r="A11350" t="str">
            <v>drop gender members eligible;</v>
          </cell>
        </row>
        <row r="11351">
          <cell r="A11351" t="str">
            <v>month_junk=1;</v>
          </cell>
        </row>
        <row r="11352">
          <cell r="A11352" t="str">
            <v>%missing3;</v>
          </cell>
        </row>
        <row r="11353">
          <cell r="A11353" t="str">
            <v>run;</v>
          </cell>
        </row>
        <row r="11354">
          <cell r="A11354" t="str">
            <v>proc sort; by cycleid  ;run;</v>
          </cell>
        </row>
        <row r="11355">
          <cell r="A11355" t="str">
            <v>proc means noprint; by cycleid;</v>
          </cell>
        </row>
        <row r="11356">
          <cell r="A11356" t="str">
            <v>output out= elig_tbl sum=;run;</v>
          </cell>
        </row>
        <row r="11357">
          <cell r="A11357" t="str">
            <v>proc sort data=elig_dummy; by cycleid;</v>
          </cell>
        </row>
        <row r="11358">
          <cell r="A11358" t="str">
            <v>data elig_tbl; merge elig_dummy (in=a) elig_tbl; by cycleid; if a;</v>
          </cell>
        </row>
        <row r="11359">
          <cell r="A11359" t="str">
            <v>run;</v>
          </cell>
        </row>
        <row r="11360">
          <cell r="A11360" t="str">
            <v>data elig_tbl; set elig_tbl;</v>
          </cell>
        </row>
        <row r="11361">
          <cell r="A11361" t="str">
            <v>%missing3;</v>
          </cell>
        </row>
        <row r="11362">
          <cell r="A11362" t="str">
            <v>run;</v>
          </cell>
        </row>
        <row r="11363">
          <cell r="A11363"/>
        </row>
        <row r="11364">
          <cell r="A11364" t="str">
            <v>/*************************************/</v>
          </cell>
        </row>
        <row r="11365">
          <cell r="A11365" t="str">
            <v>/*Finish Chapter data */</v>
          </cell>
        </row>
        <row r="11366">
          <cell r="A11366" t="str">
            <v>/*************************************/</v>
          </cell>
        </row>
        <row r="11367">
          <cell r="A11367"/>
        </row>
        <row r="11368">
          <cell r="A11368" t="str">
            <v>data form_chap; set form_chap;</v>
          </cell>
        </row>
        <row r="11369">
          <cell r="A11369" t="str">
            <v>chapter_id2=chapter_id*1+0;run;</v>
          </cell>
        </row>
        <row r="11370">
          <cell r="A11370"/>
        </row>
        <row r="11371">
          <cell r="A11371" t="str">
            <v>proc sort; by period chapter_id2;</v>
          </cell>
        </row>
        <row r="11372">
          <cell r="A11372" t="str">
            <v xml:space="preserve">data form_chap; merge ch_dummy1 (in=a) form_chap; </v>
          </cell>
        </row>
        <row r="11373">
          <cell r="A11373" t="str">
            <v>by period chapter_id2; if a; drop chapter_id2; %missing; run;</v>
          </cell>
        </row>
        <row r="11374">
          <cell r="A11374" t="str">
            <v>data chap1; set form_chap;</v>
          </cell>
        </row>
        <row r="11375">
          <cell r="A11375" t="str">
            <v>if period='Period1';</v>
          </cell>
        </row>
        <row r="11376">
          <cell r="A11376" t="str">
            <v>data chap2; set form_chap;</v>
          </cell>
        </row>
        <row r="11377">
          <cell r="A11377" t="str">
            <v>if period='Period2';</v>
          </cell>
        </row>
        <row r="11378">
          <cell r="A11378" t="str">
            <v>run;</v>
          </cell>
        </row>
        <row r="11379">
          <cell r="A11379"/>
        </row>
        <row r="11380">
          <cell r="A11380" t="str">
            <v>/********************************************/</v>
          </cell>
        </row>
        <row r="11381">
          <cell r="A11381" t="str">
            <v>/*        FINISH AVG AGE                    */</v>
          </cell>
        </row>
        <row r="11382">
          <cell r="A11382" t="str">
            <v>/********************************************/</v>
          </cell>
        </row>
        <row r="11383">
          <cell r="A11383" t="str">
            <v xml:space="preserve">data avg_age; merge age_dummy1 (in=a) avg_age; </v>
          </cell>
        </row>
        <row r="11384">
          <cell r="A11384" t="str">
            <v>by period gr_age_id; %missing; run;</v>
          </cell>
        </row>
        <row r="11385">
          <cell r="A11385" t="str">
            <v>data age1; set avg_age;</v>
          </cell>
        </row>
        <row r="11386">
          <cell r="A11386" t="str">
            <v>if period='Period1';</v>
          </cell>
        </row>
        <row r="11387">
          <cell r="A11387" t="str">
            <v>data age2; set avg_age;</v>
          </cell>
        </row>
        <row r="11388">
          <cell r="A11388" t="str">
            <v>if period='Period2';</v>
          </cell>
        </row>
        <row r="11389">
          <cell r="A11389" t="str">
            <v>run;</v>
          </cell>
        </row>
        <row r="11392">
          <cell r="A11392" t="str">
            <v>PROC FORMAT ;</v>
          </cell>
        </row>
        <row r="11393">
          <cell r="A11393" t="str">
            <v xml:space="preserve">  VALUE $abgcode</v>
          </cell>
        </row>
        <row r="11394">
          <cell r="A11394" t="str">
            <v xml:space="preserve">  'A'  =    'Single Source'</v>
          </cell>
        </row>
        <row r="11395">
          <cell r="A11395" t="str">
            <v xml:space="preserve">  'B'  =    'Multi Source'</v>
          </cell>
        </row>
        <row r="11396">
          <cell r="A11396" t="str">
            <v xml:space="preserve">  'G'  =    'Generic'</v>
          </cell>
        </row>
        <row r="11397">
          <cell r="A11397" t="str">
            <v>;</v>
          </cell>
        </row>
        <row r="11398">
          <cell r="A11398" t="str">
            <v>PROC FORMAT ;</v>
          </cell>
        </row>
        <row r="11399">
          <cell r="A11399" t="str">
            <v xml:space="preserve">  VALUE $channel</v>
          </cell>
        </row>
        <row r="11400">
          <cell r="A11400" t="str">
            <v xml:space="preserve">  'M'  =    'Mail'</v>
          </cell>
        </row>
        <row r="11401">
          <cell r="A11401" t="str">
            <v xml:space="preserve">  'R'  =    'Retail'</v>
          </cell>
        </row>
        <row r="11402">
          <cell r="A11402"/>
        </row>
        <row r="11403">
          <cell r="A11403" t="str">
            <v>;</v>
          </cell>
        </row>
        <row r="11404">
          <cell r="A11404" t="str">
            <v>PROC FORMAT ;</v>
          </cell>
        </row>
        <row r="11405">
          <cell r="A11405" t="str">
            <v xml:space="preserve">  VALUE $maint</v>
          </cell>
        </row>
        <row r="11406">
          <cell r="A11406" t="str">
            <v xml:space="preserve">  '0'  =    'Acute       '</v>
          </cell>
        </row>
        <row r="11407">
          <cell r="A11407" t="str">
            <v xml:space="preserve">  '1'  =    'Maint.      '</v>
          </cell>
        </row>
        <row r="11408">
          <cell r="A11408" t="str">
            <v>;</v>
          </cell>
        </row>
        <row r="11409">
          <cell r="A11409" t="str">
            <v>PROC FORMAT ;</v>
          </cell>
        </row>
        <row r="11410">
          <cell r="A11410" t="str">
            <v xml:space="preserve">  VALUE $formind</v>
          </cell>
        </row>
        <row r="11411">
          <cell r="A11411" t="str">
            <v xml:space="preserve">  'N'  =    'Non-form'</v>
          </cell>
        </row>
        <row r="11412">
          <cell r="A11412" t="str">
            <v xml:space="preserve">  'Y'  =    'Form'</v>
          </cell>
        </row>
        <row r="11413">
          <cell r="A11413" t="str">
            <v>;</v>
          </cell>
        </row>
        <row r="11414">
          <cell r="A11414" t="str">
            <v>PROC FORMAT ;</v>
          </cell>
        </row>
        <row r="11415">
          <cell r="A11415" t="str">
            <v xml:space="preserve">  VALUE $costbs 32.</v>
          </cell>
        </row>
        <row r="11416">
          <cell r="A11416" t="str">
            <v>'1' = '1-AWP '</v>
          </cell>
        </row>
        <row r="11417">
          <cell r="A11417" t="str">
            <v>'2' = '2-ACQ'</v>
          </cell>
        </row>
        <row r="11418">
          <cell r="A11418" t="str">
            <v>'3' = '3-FUL '</v>
          </cell>
        </row>
        <row r="11419">
          <cell r="A11419" t="str">
            <v>'4' = '4-AGP'</v>
          </cell>
        </row>
        <row r="11420">
          <cell r="A11420" t="str">
            <v>'5' = '5-Usual and Customary'</v>
          </cell>
        </row>
        <row r="11421">
          <cell r="A11421" t="str">
            <v>'6' = '6-Submitted Integrated Cost'</v>
          </cell>
        </row>
        <row r="11422">
          <cell r="A11422" t="str">
            <v>'7' = '7-State MAC'</v>
          </cell>
        </row>
        <row r="11423">
          <cell r="A11423" t="str">
            <v>'8' = '8-Unit Price'</v>
          </cell>
        </row>
        <row r="11424">
          <cell r="A11424" t="str">
            <v>'9' = '9-Copay Balance (Payable Only) '</v>
          </cell>
        </row>
        <row r="11425">
          <cell r="A11425" t="str">
            <v>'A' = 'A-Copay Ingredient Cost'</v>
          </cell>
        </row>
        <row r="11426">
          <cell r="A11426" t="str">
            <v>'M' = 'M-AWP Plus Percent W/ Limit'</v>
          </cell>
        </row>
        <row r="11427">
          <cell r="A11427" t="str">
            <v>'Z' = 'Z-Zero Balance'</v>
          </cell>
        </row>
        <row r="11429">
          <cell r="A11429" t="str">
            <v>;</v>
          </cell>
        </row>
        <row r="11430">
          <cell r="A11430" t="str">
            <v>PROC FORMAT ;</v>
          </cell>
        </row>
        <row r="11431">
          <cell r="A11431" t="str">
            <v xml:space="preserve">  VALUE $spind</v>
          </cell>
        </row>
        <row r="11432">
          <cell r="A11432" t="str">
            <v xml:space="preserve">  '0'  =    'No'</v>
          </cell>
        </row>
        <row r="11433">
          <cell r="A11433" t="str">
            <v xml:space="preserve">  '1'  =    'Yes'</v>
          </cell>
        </row>
        <row r="11434">
          <cell r="A11434" t="str">
            <v>;</v>
          </cell>
        </row>
        <row r="13063">
          <cell r="A13063" t="str">
            <v>data null;</v>
          </cell>
        </row>
        <row r="13064">
          <cell r="A13064" t="str">
            <v>x=sleep(3);</v>
          </cell>
        </row>
        <row r="13065">
          <cell r="A13065" t="str">
            <v>run;</v>
          </cell>
        </row>
        <row r="13066">
          <cell r="A13066"/>
        </row>
        <row r="13067">
          <cell r="A13067" t="str">
            <v>FILENAME ddecmds DDE "excel|system";</v>
          </cell>
        </row>
        <row r="13068">
          <cell r="A13068"/>
        </row>
        <row r="13069">
          <cell r="A13069"/>
        </row>
        <row r="13070">
          <cell r="A13070"/>
        </row>
        <row r="13071">
          <cell r="A13071"/>
        </row>
        <row r="13072">
          <cell r="A13072"/>
        </row>
        <row r="13073">
          <cell r="A13073" t="str">
            <v xml:space="preserve"> DATA _NULL_;</v>
          </cell>
        </row>
        <row r="13074">
          <cell r="A13074" t="str">
            <v xml:space="preserve">     FILE ddecmds;</v>
          </cell>
        </row>
        <row r="13075">
          <cell r="A13075" t="str">
            <v xml:space="preserve">     PUT &amp;template_nme;</v>
          </cell>
        </row>
        <row r="13076">
          <cell r="A13076" t="str">
            <v xml:space="preserve">     put &amp;outname;</v>
          </cell>
        </row>
        <row r="13077">
          <cell r="A13077"/>
        </row>
        <row r="13078">
          <cell r="A13078" t="str">
            <v>run;</v>
          </cell>
        </row>
        <row r="13080">
          <cell r="A13080" t="str">
            <v>/***************************CIQ***********************************************/</v>
          </cell>
        </row>
        <row r="13081">
          <cell r="A13081" t="str">
            <v>FILENAME ddedata DDE "excel|Period_1_Data!r9c1:r35c14" notab;</v>
          </cell>
        </row>
        <row r="13082">
          <cell r="A13082" t="str">
            <v xml:space="preserve">       data tempout;set ciq1;</v>
          </cell>
        </row>
        <row r="13083">
          <cell r="A13083" t="str">
            <v xml:space="preserve">        file ddedata ;</v>
          </cell>
        </row>
        <row r="13084">
          <cell r="A13084" t="str">
            <v xml:space="preserve">          if  _n_=1 then do;</v>
          </cell>
        </row>
        <row r="13085">
          <cell r="A13085" t="str">
            <v xml:space="preserve">        PUT @1 "&amp;Client_name" "09"x ;</v>
          </cell>
        </row>
        <row r="13086">
          <cell r="A13086" t="str">
            <v>PUT @1 "&amp;period1_title" "09"x  ;</v>
          </cell>
        </row>
        <row r="13087">
          <cell r="A13087" t="str">
            <v xml:space="preserve">              put @1 "CHANNEL" "09"x</v>
          </cell>
        </row>
        <row r="13088">
          <cell r="A13088" t="str">
            <v xml:space="preserve">              "MAINTENANCE" "09"x</v>
          </cell>
        </row>
        <row r="13089">
          <cell r="A13089" t="str">
            <v xml:space="preserve">               "ABG Code" "09"x</v>
          </cell>
        </row>
        <row r="13090">
          <cell r="A13090" t="str">
            <v xml:space="preserve">               "FormInd" "09"x</v>
          </cell>
        </row>
        <row r="13091">
          <cell r="A13091" t="str">
            <v xml:space="preserve">               "CLAIMS" "09"x</v>
          </cell>
        </row>
        <row r="13092">
          <cell r="A13092" t="str">
            <v xml:space="preserve">               "DAYS" "09"x</v>
          </cell>
        </row>
        <row r="13093">
          <cell r="A13093" t="str">
            <v xml:space="preserve">               "AWP" "09"x</v>
          </cell>
        </row>
        <row r="13094">
          <cell r="A13094" t="str">
            <v xml:space="preserve">               "ING. COST" "09"x</v>
          </cell>
        </row>
        <row r="13095">
          <cell r="A13095" t="str">
            <v xml:space="preserve">                "PROFEE" "09"x</v>
          </cell>
        </row>
        <row r="13096">
          <cell r="A13096" t="str">
            <v xml:space="preserve">                "COPAY" "09"x</v>
          </cell>
        </row>
        <row r="13097">
          <cell r="A13097" t="str">
            <v xml:space="preserve">                "DEDUCT" "09"x</v>
          </cell>
        </row>
        <row r="13098">
          <cell r="A13098" t="str">
            <v xml:space="preserve">                "TAX" "09"x</v>
          </cell>
        </row>
        <row r="13099">
          <cell r="A13099" t="str">
            <v xml:space="preserve">                "Net Cost" "09"x</v>
          </cell>
        </row>
        <row r="13100">
          <cell r="A13100" t="str">
            <v>;</v>
          </cell>
        </row>
        <row r="13101">
          <cell r="A13101" t="str">
            <v xml:space="preserve">        end;</v>
          </cell>
        </row>
        <row r="13102">
          <cell r="A13102" t="str">
            <v xml:space="preserve">        put @1 channel channel. "09"X</v>
          </cell>
        </row>
        <row r="13103">
          <cell r="A13103" t="str">
            <v xml:space="preserve">                MAINT maint. "09"X</v>
          </cell>
        </row>
        <row r="13104">
          <cell r="A13104" t="str">
            <v xml:space="preserve">                ABGcode abgcode. "09"X</v>
          </cell>
        </row>
        <row r="13105">
          <cell r="A13105" t="str">
            <v xml:space="preserve">                FORMIND formind. "09"X</v>
          </cell>
        </row>
        <row r="13106">
          <cell r="A13106" t="str">
            <v xml:space="preserve">                NCLAIMS "09"X</v>
          </cell>
        </row>
        <row r="13107">
          <cell r="A13107" t="str">
            <v xml:space="preserve">                DAYS    "09"X</v>
          </cell>
        </row>
        <row r="13108">
          <cell r="A13108" t="str">
            <v xml:space="preserve">                awp  "09"X</v>
          </cell>
        </row>
        <row r="13109">
          <cell r="A13109" t="str">
            <v xml:space="preserve">                INGCOST "09"X</v>
          </cell>
        </row>
        <row r="13110">
          <cell r="A13110" t="str">
            <v xml:space="preserve">                PROFEE  "09"X</v>
          </cell>
        </row>
        <row r="13111">
          <cell r="A13111" t="str">
            <v xml:space="preserve">                COPAY   "09"X</v>
          </cell>
        </row>
        <row r="13112">
          <cell r="A13112" t="str">
            <v xml:space="preserve">                DEDUCT "09"X</v>
          </cell>
        </row>
        <row r="13113">
          <cell r="A13113" t="str">
            <v xml:space="preserve">                TAX "09"X</v>
          </cell>
        </row>
        <row r="13114">
          <cell r="A13114" t="str">
            <v xml:space="preserve">                NETCOST "09"X</v>
          </cell>
        </row>
        <row r="13115">
          <cell r="A13115" t="str">
            <v xml:space="preserve">        ;</v>
          </cell>
        </row>
        <row r="13116">
          <cell r="A13116" t="str">
            <v>run;</v>
          </cell>
        </row>
        <row r="13119">
          <cell r="A13119" t="str">
            <v>FILENAME ddedata DDE "excel|Period_2_Data!r9c1:r35c14" notab;</v>
          </cell>
        </row>
        <row r="13120">
          <cell r="A13120"/>
        </row>
        <row r="13121">
          <cell r="A13121" t="str">
            <v xml:space="preserve">       data tempout;set ciq2;</v>
          </cell>
        </row>
        <row r="13122">
          <cell r="A13122" t="str">
            <v xml:space="preserve">        file ddedata ;</v>
          </cell>
        </row>
        <row r="13123">
          <cell r="A13123" t="str">
            <v xml:space="preserve">          if  _n_=1 then do;</v>
          </cell>
        </row>
        <row r="13124">
          <cell r="A13124" t="str">
            <v xml:space="preserve">        PUT @1 "&amp;Client_name" "09"x ;</v>
          </cell>
        </row>
        <row r="13125">
          <cell r="A13125" t="str">
            <v>PUT @1 "&amp;period2_title" "09"x  ;</v>
          </cell>
        </row>
        <row r="13126">
          <cell r="A13126" t="str">
            <v xml:space="preserve">              put @1 "CHANNEL" "09"x</v>
          </cell>
        </row>
        <row r="13127">
          <cell r="A13127" t="str">
            <v xml:space="preserve">              "MAINTENANCE" "09"x</v>
          </cell>
        </row>
        <row r="13128">
          <cell r="A13128" t="str">
            <v xml:space="preserve">               "ABG Code" "09"x</v>
          </cell>
        </row>
        <row r="13129">
          <cell r="A13129" t="str">
            <v xml:space="preserve">               "FormInd" "09"x</v>
          </cell>
        </row>
        <row r="13130">
          <cell r="A13130" t="str">
            <v xml:space="preserve">               "CLAIMS" "09"x</v>
          </cell>
        </row>
        <row r="13131">
          <cell r="A13131" t="str">
            <v xml:space="preserve">               "DAYS" "09"x</v>
          </cell>
        </row>
        <row r="13132">
          <cell r="A13132" t="str">
            <v xml:space="preserve">               "AWP" "09"x</v>
          </cell>
        </row>
        <row r="13133">
          <cell r="A13133" t="str">
            <v xml:space="preserve">               "ING. COST" "09"x</v>
          </cell>
        </row>
        <row r="13134">
          <cell r="A13134" t="str">
            <v xml:space="preserve">                "PROFEE" "09"x</v>
          </cell>
        </row>
        <row r="13135">
          <cell r="A13135" t="str">
            <v xml:space="preserve">                "COPAY" "09"x</v>
          </cell>
        </row>
        <row r="13136">
          <cell r="A13136" t="str">
            <v xml:space="preserve">                "DEDUCT" "09"x</v>
          </cell>
        </row>
        <row r="13137">
          <cell r="A13137" t="str">
            <v xml:space="preserve">                "TAX" "09"x</v>
          </cell>
        </row>
        <row r="13138">
          <cell r="A13138" t="str">
            <v xml:space="preserve">                "Net Cost" "09"x</v>
          </cell>
        </row>
        <row r="13139">
          <cell r="A13139" t="str">
            <v>;</v>
          </cell>
        </row>
        <row r="13140">
          <cell r="A13140" t="str">
            <v xml:space="preserve">        end;</v>
          </cell>
        </row>
        <row r="13141">
          <cell r="A13141" t="str">
            <v xml:space="preserve">        put @1 channel channel. "09"X</v>
          </cell>
        </row>
        <row r="13142">
          <cell r="A13142" t="str">
            <v xml:space="preserve">                MAINT maint. "09"X</v>
          </cell>
        </row>
        <row r="13143">
          <cell r="A13143" t="str">
            <v xml:space="preserve">                ABGcode abgcode. "09"X</v>
          </cell>
        </row>
        <row r="13144">
          <cell r="A13144" t="str">
            <v xml:space="preserve">                FORMIND formind. "09"X</v>
          </cell>
        </row>
        <row r="13145">
          <cell r="A13145" t="str">
            <v xml:space="preserve">                NCLAIMS "09"X</v>
          </cell>
        </row>
        <row r="13146">
          <cell r="A13146" t="str">
            <v xml:space="preserve">                DAYS    "09"X</v>
          </cell>
        </row>
        <row r="13147">
          <cell r="A13147" t="str">
            <v xml:space="preserve">                awp  "09"X</v>
          </cell>
        </row>
        <row r="13148">
          <cell r="A13148" t="str">
            <v xml:space="preserve">                INGCOST "09"X</v>
          </cell>
        </row>
        <row r="13149">
          <cell r="A13149" t="str">
            <v xml:space="preserve">                PROFEE  "09"X</v>
          </cell>
        </row>
        <row r="13150">
          <cell r="A13150" t="str">
            <v xml:space="preserve">                COPAY   "09"X</v>
          </cell>
        </row>
        <row r="13151">
          <cell r="A13151" t="str">
            <v xml:space="preserve">                DEDUCT "09"X</v>
          </cell>
        </row>
        <row r="13152">
          <cell r="A13152" t="str">
            <v xml:space="preserve">                TAX "09"X</v>
          </cell>
        </row>
        <row r="13153">
          <cell r="A13153" t="str">
            <v xml:space="preserve">                NETCOST "09"X</v>
          </cell>
        </row>
        <row r="13154">
          <cell r="A13154" t="str">
            <v xml:space="preserve">        ;</v>
          </cell>
        </row>
        <row r="13155">
          <cell r="A13155" t="str">
            <v>run;</v>
          </cell>
        </row>
        <row r="13157">
          <cell r="A13157" t="str">
            <v>FILENAME ddedata DDE "excel|Period_2_Data!r9c15:r11c25" notab;</v>
          </cell>
        </row>
        <row r="13158">
          <cell r="A13158" t="str">
            <v xml:space="preserve">       data tempout;set inflationsum;</v>
          </cell>
        </row>
        <row r="13159">
          <cell r="A13159" t="str">
            <v xml:space="preserve">        file ddedata ;</v>
          </cell>
        </row>
        <row r="13160">
          <cell r="A13160" t="str">
            <v xml:space="preserve">          if  _n_=1 then do;</v>
          </cell>
        </row>
        <row r="13161">
          <cell r="A13161" t="str">
            <v xml:space="preserve">              put @1 "AWP1" "09"x "Days1" "09"x "AWP2" "09"x "Days2" "09"x "AWPPerDay1" "09"x "AWPPerDay2" "09"x "AdjAWP1" "09"x "InflationRate" "09"x</v>
          </cell>
        </row>
        <row r="13162">
          <cell r="A13162" t="str">
            <v>;</v>
          </cell>
        </row>
        <row r="13163">
          <cell r="A13163" t="str">
            <v xml:space="preserve">        end;</v>
          </cell>
        </row>
        <row r="13164">
          <cell r="A13164" t="str">
            <v xml:space="preserve">              put @1 AWP1 "09"x Days1 "09"x AWP2 "09"x Days2 "09"x AWPPerDay1 "09"x AWPPerDay2 "09"x AdjAWP1 "09"x InflationRate "09"x</v>
          </cell>
        </row>
        <row r="13165">
          <cell r="A13165" t="str">
            <v>;</v>
          </cell>
        </row>
        <row r="13166">
          <cell r="A13166" t="str">
            <v>run;</v>
          </cell>
        </row>
        <row r="13170">
          <cell r="A13170" t="str">
            <v>/***************************Payable CIQ***********************************************/</v>
          </cell>
        </row>
        <row r="13171">
          <cell r="A13171" t="str">
            <v>FILENAME ddedata DDE "excel|Period_1_Data!r40c1:r66c14" notab;</v>
          </cell>
        </row>
        <row r="13172">
          <cell r="A13172" t="str">
            <v xml:space="preserve">       data tempout;set payciq1;</v>
          </cell>
        </row>
        <row r="13173">
          <cell r="A13173" t="str">
            <v xml:space="preserve">        file ddedata ;</v>
          </cell>
        </row>
        <row r="13174">
          <cell r="A13174" t="str">
            <v xml:space="preserve">          if  _n_=1 then do;</v>
          </cell>
        </row>
        <row r="13175">
          <cell r="A13175" t="str">
            <v xml:space="preserve">        PUT @1 "&amp;Client_name" "09"x ;</v>
          </cell>
        </row>
        <row r="13176">
          <cell r="A13176" t="str">
            <v>PUT @1 "&amp;period1_title" "09"x  ;</v>
          </cell>
        </row>
        <row r="13177">
          <cell r="A13177" t="str">
            <v xml:space="preserve">              put @1 "CHANNEL" "09"x</v>
          </cell>
        </row>
        <row r="13178">
          <cell r="A13178" t="str">
            <v xml:space="preserve">              "MAINTENANCE" "09"x</v>
          </cell>
        </row>
        <row r="13179">
          <cell r="A13179" t="str">
            <v xml:space="preserve">               "ABG Code" "09"x</v>
          </cell>
        </row>
        <row r="13180">
          <cell r="A13180" t="str">
            <v xml:space="preserve">               "FormInd" "09"x</v>
          </cell>
        </row>
        <row r="13181">
          <cell r="A13181" t="str">
            <v xml:space="preserve">               "CLAIMS" "09"x</v>
          </cell>
        </row>
        <row r="13182">
          <cell r="A13182" t="str">
            <v xml:space="preserve">               "DAYS" "09"x</v>
          </cell>
        </row>
        <row r="13183">
          <cell r="A13183" t="str">
            <v xml:space="preserve">               "AWP" "09"x</v>
          </cell>
        </row>
        <row r="13184">
          <cell r="A13184" t="str">
            <v xml:space="preserve">               "ING. COST" "09"x</v>
          </cell>
        </row>
        <row r="13185">
          <cell r="A13185" t="str">
            <v xml:space="preserve">                "PROFEE" "09"x</v>
          </cell>
        </row>
        <row r="13186">
          <cell r="A13186" t="str">
            <v xml:space="preserve">                "COPAY" "09"x</v>
          </cell>
        </row>
        <row r="13187">
          <cell r="A13187" t="str">
            <v xml:space="preserve">                "DEDUCT" "09"x</v>
          </cell>
        </row>
        <row r="13188">
          <cell r="A13188" t="str">
            <v xml:space="preserve">                "TAX" "09"x</v>
          </cell>
        </row>
        <row r="13189">
          <cell r="A13189" t="str">
            <v xml:space="preserve">                "Net Cost" "09"x</v>
          </cell>
        </row>
        <row r="13190">
          <cell r="A13190" t="str">
            <v>;</v>
          </cell>
        </row>
        <row r="13191">
          <cell r="A13191" t="str">
            <v xml:space="preserve">        end;</v>
          </cell>
        </row>
        <row r="13192">
          <cell r="A13192" t="str">
            <v xml:space="preserve">        put @1 channel channel. "09"X</v>
          </cell>
        </row>
        <row r="13193">
          <cell r="A13193" t="str">
            <v xml:space="preserve">                MAINT maint. "09"X</v>
          </cell>
        </row>
        <row r="13194">
          <cell r="A13194" t="str">
            <v xml:space="preserve">                ABGcode abgcode. "09"X</v>
          </cell>
        </row>
        <row r="13195">
          <cell r="A13195" t="str">
            <v xml:space="preserve">                FORMIND formind. "09"X</v>
          </cell>
        </row>
        <row r="13196">
          <cell r="A13196" t="str">
            <v xml:space="preserve">                NCLAIMS "09"X</v>
          </cell>
        </row>
        <row r="13197">
          <cell r="A13197" t="str">
            <v xml:space="preserve">                DAYS    "09"X</v>
          </cell>
        </row>
        <row r="13198">
          <cell r="A13198" t="str">
            <v xml:space="preserve">                awp  "09"X</v>
          </cell>
        </row>
        <row r="13199">
          <cell r="A13199" t="str">
            <v xml:space="preserve">                INGCOST "09"X</v>
          </cell>
        </row>
        <row r="13200">
          <cell r="A13200" t="str">
            <v xml:space="preserve">                PROFEE  "09"X</v>
          </cell>
        </row>
        <row r="13201">
          <cell r="A13201" t="str">
            <v xml:space="preserve">                COPAY   "09"X</v>
          </cell>
        </row>
        <row r="13202">
          <cell r="A13202" t="str">
            <v xml:space="preserve">                DEDUCT "09"X</v>
          </cell>
        </row>
        <row r="13203">
          <cell r="A13203" t="str">
            <v xml:space="preserve">                TAX "09"X</v>
          </cell>
        </row>
        <row r="13204">
          <cell r="A13204" t="str">
            <v xml:space="preserve">                NETCOST "09"X</v>
          </cell>
        </row>
        <row r="13205">
          <cell r="A13205" t="str">
            <v xml:space="preserve">        ;</v>
          </cell>
        </row>
        <row r="13206">
          <cell r="A13206" t="str">
            <v>run;</v>
          </cell>
        </row>
        <row r="13209">
          <cell r="A13209" t="str">
            <v>FILENAME ddedata DDE "excel|Period_2_Data!r40c1:r66c14" notab;</v>
          </cell>
        </row>
        <row r="13210">
          <cell r="A13210"/>
        </row>
        <row r="13211">
          <cell r="A13211" t="str">
            <v xml:space="preserve">       data tempout;set payciq2;</v>
          </cell>
        </row>
        <row r="13212">
          <cell r="A13212" t="str">
            <v xml:space="preserve">        file ddedata ;</v>
          </cell>
        </row>
        <row r="13213">
          <cell r="A13213" t="str">
            <v xml:space="preserve">          if  _n_=1 then do;</v>
          </cell>
        </row>
        <row r="13214">
          <cell r="A13214" t="str">
            <v xml:space="preserve">        PUT @1 "&amp;Client_name" "09"x ;</v>
          </cell>
        </row>
        <row r="13215">
          <cell r="A13215" t="str">
            <v>PUT @1 "&amp;period2_title" "09"x  ;</v>
          </cell>
        </row>
        <row r="13216">
          <cell r="A13216" t="str">
            <v xml:space="preserve">              put @1 "CHANNEL" "09"x</v>
          </cell>
        </row>
        <row r="13217">
          <cell r="A13217" t="str">
            <v xml:space="preserve">              "MAINTENANCE" "09"x</v>
          </cell>
        </row>
        <row r="13218">
          <cell r="A13218" t="str">
            <v xml:space="preserve">               "ABG Code" "09"x</v>
          </cell>
        </row>
        <row r="13219">
          <cell r="A13219" t="str">
            <v xml:space="preserve">               "FormInd" "09"x</v>
          </cell>
        </row>
        <row r="13220">
          <cell r="A13220" t="str">
            <v xml:space="preserve">               "CLAIMS" "09"x</v>
          </cell>
        </row>
        <row r="13221">
          <cell r="A13221" t="str">
            <v xml:space="preserve">               "DAYS" "09"x</v>
          </cell>
        </row>
        <row r="13222">
          <cell r="A13222" t="str">
            <v xml:space="preserve">               "AWP" "09"x</v>
          </cell>
        </row>
        <row r="13223">
          <cell r="A13223" t="str">
            <v xml:space="preserve">               "ING. COST" "09"x</v>
          </cell>
        </row>
        <row r="13224">
          <cell r="A13224" t="str">
            <v xml:space="preserve">                "PROFEE" "09"x</v>
          </cell>
        </row>
        <row r="13225">
          <cell r="A13225" t="str">
            <v xml:space="preserve">                "COPAY" "09"x</v>
          </cell>
        </row>
        <row r="13226">
          <cell r="A13226" t="str">
            <v xml:space="preserve">                "DEDUCT" "09"x</v>
          </cell>
        </row>
        <row r="13227">
          <cell r="A13227" t="str">
            <v xml:space="preserve">                "TAX" "09"x</v>
          </cell>
        </row>
        <row r="13228">
          <cell r="A13228" t="str">
            <v xml:space="preserve">                "Net Cost" "09"x</v>
          </cell>
        </row>
        <row r="13229">
          <cell r="A13229" t="str">
            <v>;</v>
          </cell>
        </row>
        <row r="13230">
          <cell r="A13230" t="str">
            <v xml:space="preserve">        end;</v>
          </cell>
        </row>
        <row r="13231">
          <cell r="A13231" t="str">
            <v xml:space="preserve">        put @1 channel channel. "09"X</v>
          </cell>
        </row>
        <row r="13232">
          <cell r="A13232" t="str">
            <v xml:space="preserve">                MAINT maint. "09"X</v>
          </cell>
        </row>
        <row r="13233">
          <cell r="A13233" t="str">
            <v xml:space="preserve">                ABGcode abgcode. "09"X</v>
          </cell>
        </row>
        <row r="13234">
          <cell r="A13234" t="str">
            <v xml:space="preserve">                FORMIND formind. "09"X</v>
          </cell>
        </row>
        <row r="13235">
          <cell r="A13235" t="str">
            <v xml:space="preserve">                NCLAIMS "09"X</v>
          </cell>
        </row>
        <row r="13236">
          <cell r="A13236" t="str">
            <v xml:space="preserve">                DAYS    "09"X</v>
          </cell>
        </row>
        <row r="13237">
          <cell r="A13237" t="str">
            <v xml:space="preserve">                awp  "09"X</v>
          </cell>
        </row>
        <row r="13238">
          <cell r="A13238" t="str">
            <v xml:space="preserve">                INGCOST "09"X</v>
          </cell>
        </row>
        <row r="13239">
          <cell r="A13239" t="str">
            <v xml:space="preserve">                PROFEE  "09"X</v>
          </cell>
        </row>
        <row r="13240">
          <cell r="A13240" t="str">
            <v xml:space="preserve">                COPAY   "09"X</v>
          </cell>
        </row>
        <row r="13241">
          <cell r="A13241" t="str">
            <v xml:space="preserve">                DEDUCT "09"X</v>
          </cell>
        </row>
        <row r="13242">
          <cell r="A13242" t="str">
            <v xml:space="preserve">                TAX "09"X</v>
          </cell>
        </row>
        <row r="13243">
          <cell r="A13243" t="str">
            <v xml:space="preserve">                NETCOST "09"X</v>
          </cell>
        </row>
        <row r="13244">
          <cell r="A13244" t="str">
            <v xml:space="preserve">        ;</v>
          </cell>
        </row>
        <row r="13245">
          <cell r="A13245" t="str">
            <v>run;</v>
          </cell>
        </row>
        <row r="13246">
          <cell r="A13246" t="str">
            <v>/***************************Specialty CIQ***********************************************/</v>
          </cell>
        </row>
        <row r="13247">
          <cell r="A13247" t="str">
            <v>FILENAME ddedata DDE "excel|Period_1_Data!r70c1:r96c14" notab;</v>
          </cell>
        </row>
        <row r="13248">
          <cell r="A13248" t="str">
            <v xml:space="preserve">       data tempout;set specialtyciq1;</v>
          </cell>
        </row>
        <row r="13249">
          <cell r="A13249" t="str">
            <v xml:space="preserve">        file ddedata ;</v>
          </cell>
        </row>
        <row r="13250">
          <cell r="A13250" t="str">
            <v xml:space="preserve">          if  _n_=1 then do;</v>
          </cell>
        </row>
        <row r="13251">
          <cell r="A13251" t="str">
            <v xml:space="preserve">        PUT @1 "&amp;Client_name" "09"x ;</v>
          </cell>
        </row>
        <row r="13252">
          <cell r="A13252" t="str">
            <v>PUT @1 "&amp;period1_title" "09"x  ;</v>
          </cell>
        </row>
        <row r="13253">
          <cell r="A13253" t="str">
            <v xml:space="preserve">              put @1 "CHANNEL" "09"x</v>
          </cell>
        </row>
        <row r="13254">
          <cell r="A13254" t="str">
            <v xml:space="preserve">              "MAINTENANCE" "09"x</v>
          </cell>
        </row>
        <row r="13255">
          <cell r="A13255" t="str">
            <v xml:space="preserve">               "ABG Code" "09"x</v>
          </cell>
        </row>
        <row r="13256">
          <cell r="A13256" t="str">
            <v xml:space="preserve">               "FormInd" "09"x</v>
          </cell>
        </row>
        <row r="13257">
          <cell r="A13257" t="str">
            <v xml:space="preserve">               "CLAIMS" "09"x</v>
          </cell>
        </row>
        <row r="13258">
          <cell r="A13258" t="str">
            <v xml:space="preserve">               "DAYS" "09"x</v>
          </cell>
        </row>
        <row r="13259">
          <cell r="A13259" t="str">
            <v xml:space="preserve">               "AWP" "09"x</v>
          </cell>
        </row>
        <row r="13260">
          <cell r="A13260" t="str">
            <v xml:space="preserve">               "ING. COST" "09"x</v>
          </cell>
        </row>
        <row r="13261">
          <cell r="A13261" t="str">
            <v xml:space="preserve">                "PROFEE" "09"x</v>
          </cell>
        </row>
        <row r="13262">
          <cell r="A13262" t="str">
            <v xml:space="preserve">                "COPAY" "09"x</v>
          </cell>
        </row>
        <row r="13263">
          <cell r="A13263" t="str">
            <v xml:space="preserve">                "DEDUCT" "09"x</v>
          </cell>
        </row>
        <row r="13264">
          <cell r="A13264" t="str">
            <v xml:space="preserve">                "TAX" "09"x</v>
          </cell>
        </row>
        <row r="13265">
          <cell r="A13265" t="str">
            <v xml:space="preserve">                "Net Cost" "09"x</v>
          </cell>
        </row>
        <row r="13266">
          <cell r="A13266" t="str">
            <v>;</v>
          </cell>
        </row>
        <row r="13267">
          <cell r="A13267" t="str">
            <v xml:space="preserve">        end;</v>
          </cell>
        </row>
        <row r="13268">
          <cell r="A13268" t="str">
            <v xml:space="preserve">        put @1 channel channel. "09"X</v>
          </cell>
        </row>
        <row r="13269">
          <cell r="A13269" t="str">
            <v xml:space="preserve">                MAINT maint. "09"X</v>
          </cell>
        </row>
        <row r="13270">
          <cell r="A13270" t="str">
            <v xml:space="preserve">                ABGcode abgcode. "09"X</v>
          </cell>
        </row>
        <row r="13271">
          <cell r="A13271" t="str">
            <v xml:space="preserve">                FORMIND formind. "09"X</v>
          </cell>
        </row>
        <row r="13272">
          <cell r="A13272" t="str">
            <v xml:space="preserve">                NCLAIMS "09"X</v>
          </cell>
        </row>
        <row r="13273">
          <cell r="A13273" t="str">
            <v xml:space="preserve">                DAYS    "09"X</v>
          </cell>
        </row>
        <row r="13274">
          <cell r="A13274" t="str">
            <v xml:space="preserve">                awp  "09"X</v>
          </cell>
        </row>
        <row r="13275">
          <cell r="A13275" t="str">
            <v xml:space="preserve">                INGCOST "09"X</v>
          </cell>
        </row>
        <row r="13276">
          <cell r="A13276" t="str">
            <v xml:space="preserve">                PROFEE  "09"X</v>
          </cell>
        </row>
        <row r="13277">
          <cell r="A13277" t="str">
            <v xml:space="preserve">                COPAY   "09"X</v>
          </cell>
        </row>
        <row r="13278">
          <cell r="A13278" t="str">
            <v xml:space="preserve">                DEDUCT "09"X</v>
          </cell>
        </row>
        <row r="13279">
          <cell r="A13279" t="str">
            <v xml:space="preserve">                TAX "09"X</v>
          </cell>
        </row>
        <row r="13280">
          <cell r="A13280" t="str">
            <v xml:space="preserve">                NETCOST "09"X</v>
          </cell>
        </row>
        <row r="13281">
          <cell r="A13281" t="str">
            <v xml:space="preserve">        ;</v>
          </cell>
        </row>
        <row r="13282">
          <cell r="A13282" t="str">
            <v>run;</v>
          </cell>
        </row>
        <row r="13285">
          <cell r="A13285" t="str">
            <v>FILENAME ddedata DDE "excel|Period_2_Data!r70c1:r96c14" notab;</v>
          </cell>
        </row>
        <row r="13286">
          <cell r="A13286"/>
        </row>
        <row r="13287">
          <cell r="A13287" t="str">
            <v xml:space="preserve">       data tempout;set specialtyciq2;</v>
          </cell>
        </row>
        <row r="13288">
          <cell r="A13288" t="str">
            <v xml:space="preserve">        file ddedata ;</v>
          </cell>
        </row>
        <row r="13289">
          <cell r="A13289" t="str">
            <v xml:space="preserve">          if  _n_=1 then do;</v>
          </cell>
        </row>
        <row r="13290">
          <cell r="A13290" t="str">
            <v xml:space="preserve">        PUT @1 "&amp;Client_name" "09"x ;</v>
          </cell>
        </row>
        <row r="13291">
          <cell r="A13291" t="str">
            <v>PUT @1 "&amp;period2_title" "09"x  ;</v>
          </cell>
        </row>
        <row r="13292">
          <cell r="A13292" t="str">
            <v xml:space="preserve">              put @1 "CHANNEL" "09"x</v>
          </cell>
        </row>
        <row r="13293">
          <cell r="A13293" t="str">
            <v xml:space="preserve">              "MAINTENANCE" "09"x</v>
          </cell>
        </row>
        <row r="13294">
          <cell r="A13294" t="str">
            <v xml:space="preserve">               "ABG Code" "09"x</v>
          </cell>
        </row>
        <row r="13295">
          <cell r="A13295" t="str">
            <v xml:space="preserve">               "FormInd" "09"x</v>
          </cell>
        </row>
        <row r="13296">
          <cell r="A13296" t="str">
            <v xml:space="preserve">               "CLAIMS" "09"x</v>
          </cell>
        </row>
        <row r="13297">
          <cell r="A13297" t="str">
            <v xml:space="preserve">               "DAYS" "09"x</v>
          </cell>
        </row>
        <row r="13298">
          <cell r="A13298" t="str">
            <v xml:space="preserve">               "AWP" "09"x</v>
          </cell>
        </row>
        <row r="13299">
          <cell r="A13299" t="str">
            <v xml:space="preserve">               "ING. COST" "09"x</v>
          </cell>
        </row>
        <row r="13300">
          <cell r="A13300" t="str">
            <v xml:space="preserve">                "PROFEE" "09"x</v>
          </cell>
        </row>
        <row r="13301">
          <cell r="A13301" t="str">
            <v xml:space="preserve">                "COPAY" "09"x</v>
          </cell>
        </row>
        <row r="13302">
          <cell r="A13302" t="str">
            <v xml:space="preserve">                "DEDUCT" "09"x</v>
          </cell>
        </row>
        <row r="13303">
          <cell r="A13303" t="str">
            <v xml:space="preserve">                "TAX" "09"x</v>
          </cell>
        </row>
        <row r="13304">
          <cell r="A13304" t="str">
            <v xml:space="preserve">                "Net Cost" "09"x</v>
          </cell>
        </row>
        <row r="13305">
          <cell r="A13305" t="str">
            <v>;</v>
          </cell>
        </row>
        <row r="13306">
          <cell r="A13306" t="str">
            <v xml:space="preserve">        end;</v>
          </cell>
        </row>
        <row r="13307">
          <cell r="A13307" t="str">
            <v xml:space="preserve">        put @1 channel channel. "09"X</v>
          </cell>
        </row>
        <row r="13308">
          <cell r="A13308" t="str">
            <v xml:space="preserve">                MAINT maint. "09"X</v>
          </cell>
        </row>
        <row r="13309">
          <cell r="A13309" t="str">
            <v xml:space="preserve">                ABGcode abgcode. "09"X</v>
          </cell>
        </row>
        <row r="13310">
          <cell r="A13310" t="str">
            <v xml:space="preserve">                FORMIND formind. "09"X</v>
          </cell>
        </row>
        <row r="13311">
          <cell r="A13311" t="str">
            <v xml:space="preserve">                NCLAIMS "09"X</v>
          </cell>
        </row>
        <row r="13312">
          <cell r="A13312" t="str">
            <v xml:space="preserve">                DAYS    "09"X</v>
          </cell>
        </row>
        <row r="13313">
          <cell r="A13313" t="str">
            <v xml:space="preserve">                awp  "09"X</v>
          </cell>
        </row>
        <row r="13314">
          <cell r="A13314" t="str">
            <v xml:space="preserve">                INGCOST "09"X</v>
          </cell>
        </row>
        <row r="13315">
          <cell r="A13315" t="str">
            <v xml:space="preserve">                PROFEE  "09"X</v>
          </cell>
        </row>
        <row r="13316">
          <cell r="A13316" t="str">
            <v xml:space="preserve">                COPAY   "09"X</v>
          </cell>
        </row>
        <row r="13317">
          <cell r="A13317" t="str">
            <v xml:space="preserve">                DEDUCT "09"X</v>
          </cell>
        </row>
        <row r="13318">
          <cell r="A13318" t="str">
            <v xml:space="preserve">                TAX "09"X</v>
          </cell>
        </row>
        <row r="13319">
          <cell r="A13319" t="str">
            <v xml:space="preserve">                NETCOST "09"X</v>
          </cell>
        </row>
        <row r="13320">
          <cell r="A13320" t="str">
            <v xml:space="preserve">        ;</v>
          </cell>
        </row>
        <row r="13321">
          <cell r="A13321" t="str">
            <v>run;</v>
          </cell>
        </row>
        <row r="13324">
          <cell r="A13324" t="str">
            <v>FILENAME ddedata DDE "excel|Inflation!r5c2:r107c19" notab;</v>
          </cell>
        </row>
        <row r="13325">
          <cell r="A13325" t="str">
            <v xml:space="preserve">       data tempout;set inflationdetail;</v>
          </cell>
        </row>
        <row r="13326">
          <cell r="A13326" t="str">
            <v xml:space="preserve">        file ddedata ;</v>
          </cell>
        </row>
        <row r="13327">
          <cell r="A13327" t="str">
            <v xml:space="preserve">          if  _n_=1 then do;</v>
          </cell>
        </row>
        <row r="13328">
          <cell r="A13328" t="str">
            <v xml:space="preserve">              put @1 "Brand Name" "09"x "AWP1" "09"x "Days1" "09"x "AWP2" "09"x "Days2" "09"x "AWP/Day1" "09"x "AWP/Day2" "09"x "Adjusted AWP1" "09"x "Inflation Impact" "09"x "Inflation Rate" "09"x</v>
          </cell>
        </row>
        <row r="13329">
          <cell r="A13329" t="str">
            <v>;</v>
          </cell>
        </row>
        <row r="13330">
          <cell r="A13330" t="str">
            <v>end;</v>
          </cell>
        </row>
        <row r="13331">
          <cell r="A13331" t="str">
            <v xml:space="preserve">              put @1 Brand1 "09"x AWP1 "09"x Days1 "09"x AWP2 "09"x Days2 "09"x AWPPerDay1 "09"x AWPPerDay2 "09"x AdjAWP1 "09"x InflationImpact "09"x InflationRate "09"x</v>
          </cell>
        </row>
        <row r="13332">
          <cell r="A13332" t="str">
            <v>;</v>
          </cell>
        </row>
        <row r="13333">
          <cell r="A13333" t="str">
            <v>run;</v>
          </cell>
        </row>
        <row r="13335">
          <cell r="A13335" t="str">
            <v>/***************************ADS45 CIQ***********************************************/</v>
          </cell>
        </row>
        <row r="13336">
          <cell r="A13336" t="str">
            <v>FILENAME ddedata DDE "excel|Period_1_Data!r100c1:r126c14" notab;</v>
          </cell>
        </row>
        <row r="13337">
          <cell r="A13337" t="str">
            <v xml:space="preserve">       data tempout;set ADS45ciq1;</v>
          </cell>
        </row>
        <row r="13338">
          <cell r="A13338" t="str">
            <v xml:space="preserve">        file ddedata ;</v>
          </cell>
        </row>
        <row r="13339">
          <cell r="A13339" t="str">
            <v xml:space="preserve">          if  _n_=1 then do;</v>
          </cell>
        </row>
        <row r="13340">
          <cell r="A13340" t="str">
            <v xml:space="preserve">        PUT @1 "&amp;Client_name" "09"x ;</v>
          </cell>
        </row>
        <row r="13341">
          <cell r="A13341" t="str">
            <v>PUT @1 "&amp;period1_title" "09"x  ;</v>
          </cell>
        </row>
        <row r="13342">
          <cell r="A13342" t="str">
            <v xml:space="preserve">              put @1 "CHANNEL" "09"x</v>
          </cell>
        </row>
        <row r="13343">
          <cell r="A13343" t="str">
            <v xml:space="preserve">              "MAINTENANCE" "09"x</v>
          </cell>
        </row>
        <row r="13344">
          <cell r="A13344" t="str">
            <v xml:space="preserve">               "ABG Code" "09"x</v>
          </cell>
        </row>
        <row r="13345">
          <cell r="A13345" t="str">
            <v xml:space="preserve">               "FormInd" "09"x</v>
          </cell>
        </row>
        <row r="13346">
          <cell r="A13346" t="str">
            <v xml:space="preserve">               "CLAIMS" "09"x</v>
          </cell>
        </row>
        <row r="13347">
          <cell r="A13347" t="str">
            <v xml:space="preserve">               "DAYS" "09"x</v>
          </cell>
        </row>
        <row r="13348">
          <cell r="A13348" t="str">
            <v xml:space="preserve">               "AWP" "09"x</v>
          </cell>
        </row>
        <row r="13349">
          <cell r="A13349" t="str">
            <v xml:space="preserve">               "ING. COST" "09"x</v>
          </cell>
        </row>
        <row r="13350">
          <cell r="A13350" t="str">
            <v xml:space="preserve">                "PROFEE" "09"x</v>
          </cell>
        </row>
        <row r="13351">
          <cell r="A13351" t="str">
            <v xml:space="preserve">                "COPAY" "09"x</v>
          </cell>
        </row>
        <row r="13352">
          <cell r="A13352" t="str">
            <v xml:space="preserve">                "DEDUCT" "09"x</v>
          </cell>
        </row>
        <row r="13353">
          <cell r="A13353" t="str">
            <v xml:space="preserve">                "TAX" "09"x</v>
          </cell>
        </row>
        <row r="13354">
          <cell r="A13354" t="str">
            <v xml:space="preserve">                "Net Cost" "09"x</v>
          </cell>
        </row>
        <row r="13355">
          <cell r="A13355" t="str">
            <v>;</v>
          </cell>
        </row>
        <row r="13356">
          <cell r="A13356" t="str">
            <v xml:space="preserve">        end;</v>
          </cell>
        </row>
        <row r="13357">
          <cell r="A13357" t="str">
            <v xml:space="preserve">        put @1 channel channel. "09"X</v>
          </cell>
        </row>
        <row r="13358">
          <cell r="A13358" t="str">
            <v xml:space="preserve">                MAINT maint. "09"X</v>
          </cell>
        </row>
        <row r="13359">
          <cell r="A13359" t="str">
            <v xml:space="preserve">                ABGcode abgcode. "09"X</v>
          </cell>
        </row>
        <row r="13360">
          <cell r="A13360" t="str">
            <v xml:space="preserve">                FORMIND formind. "09"X</v>
          </cell>
        </row>
        <row r="13361">
          <cell r="A13361" t="str">
            <v xml:space="preserve">                NCLAIMS "09"X</v>
          </cell>
        </row>
        <row r="13362">
          <cell r="A13362" t="str">
            <v xml:space="preserve">                DAYS    "09"X</v>
          </cell>
        </row>
        <row r="13363">
          <cell r="A13363" t="str">
            <v xml:space="preserve">                awp  "09"X</v>
          </cell>
        </row>
        <row r="13364">
          <cell r="A13364" t="str">
            <v xml:space="preserve">                INGCOST "09"X</v>
          </cell>
        </row>
        <row r="13365">
          <cell r="A13365" t="str">
            <v xml:space="preserve">                PROFEE  "09"X</v>
          </cell>
        </row>
        <row r="13366">
          <cell r="A13366" t="str">
            <v xml:space="preserve">                COPAY   "09"X</v>
          </cell>
        </row>
        <row r="13367">
          <cell r="A13367" t="str">
            <v xml:space="preserve">                DEDUCT "09"X</v>
          </cell>
        </row>
        <row r="13368">
          <cell r="A13368" t="str">
            <v xml:space="preserve">                TAX "09"X</v>
          </cell>
        </row>
        <row r="13369">
          <cell r="A13369" t="str">
            <v xml:space="preserve">                NETCOST "09"X</v>
          </cell>
        </row>
        <row r="13370">
          <cell r="A13370" t="str">
            <v xml:space="preserve">        ;</v>
          </cell>
        </row>
        <row r="13371">
          <cell r="A13371" t="str">
            <v>run;</v>
          </cell>
        </row>
        <row r="13374">
          <cell r="A13374" t="str">
            <v>FILENAME ddedata DDE "excel|Period_2_Data!r100c1:r126c14" notab;</v>
          </cell>
        </row>
        <row r="13375">
          <cell r="A13375"/>
        </row>
        <row r="13376">
          <cell r="A13376" t="str">
            <v xml:space="preserve">       data tempout;set ADS45ciq2;</v>
          </cell>
        </row>
        <row r="13377">
          <cell r="A13377" t="str">
            <v xml:space="preserve">        file ddedata ;</v>
          </cell>
        </row>
        <row r="13378">
          <cell r="A13378" t="str">
            <v xml:space="preserve">          if  _n_=1 then do;</v>
          </cell>
        </row>
        <row r="13379">
          <cell r="A13379" t="str">
            <v xml:space="preserve">        PUT @1 "&amp;Client_name" "09"x ;</v>
          </cell>
        </row>
        <row r="13380">
          <cell r="A13380" t="str">
            <v>PUT @1 "&amp;period2_title" "09"x  ;</v>
          </cell>
        </row>
        <row r="13381">
          <cell r="A13381" t="str">
            <v xml:space="preserve">              put @1 "CHANNEL" "09"x</v>
          </cell>
        </row>
        <row r="13382">
          <cell r="A13382" t="str">
            <v xml:space="preserve">              "MAINTENANCE" "09"x</v>
          </cell>
        </row>
        <row r="13383">
          <cell r="A13383" t="str">
            <v xml:space="preserve">               "ABG Code" "09"x</v>
          </cell>
        </row>
        <row r="13384">
          <cell r="A13384" t="str">
            <v xml:space="preserve">               "FormInd" "09"x</v>
          </cell>
        </row>
        <row r="13385">
          <cell r="A13385" t="str">
            <v xml:space="preserve">               "CLAIMS" "09"x</v>
          </cell>
        </row>
        <row r="13386">
          <cell r="A13386" t="str">
            <v xml:space="preserve">               "DAYS" "09"x</v>
          </cell>
        </row>
        <row r="13387">
          <cell r="A13387" t="str">
            <v xml:space="preserve">               "AWP" "09"x</v>
          </cell>
        </row>
        <row r="13388">
          <cell r="A13388" t="str">
            <v xml:space="preserve">               "ING. COST" "09"x</v>
          </cell>
        </row>
        <row r="13389">
          <cell r="A13389" t="str">
            <v xml:space="preserve">                "PROFEE" "09"x</v>
          </cell>
        </row>
        <row r="13390">
          <cell r="A13390" t="str">
            <v xml:space="preserve">                "COPAY" "09"x</v>
          </cell>
        </row>
        <row r="13391">
          <cell r="A13391" t="str">
            <v xml:space="preserve">                "DEDUCT" "09"x</v>
          </cell>
        </row>
        <row r="13392">
          <cell r="A13392" t="str">
            <v xml:space="preserve">                "TAX" "09"x</v>
          </cell>
        </row>
        <row r="13393">
          <cell r="A13393" t="str">
            <v xml:space="preserve">                "Net Cost" "09"x</v>
          </cell>
        </row>
        <row r="13394">
          <cell r="A13394" t="str">
            <v>;</v>
          </cell>
        </row>
        <row r="13395">
          <cell r="A13395" t="str">
            <v xml:space="preserve">        end;</v>
          </cell>
        </row>
        <row r="13396">
          <cell r="A13396" t="str">
            <v xml:space="preserve">        put @1 channel channel. "09"X</v>
          </cell>
        </row>
        <row r="13397">
          <cell r="A13397" t="str">
            <v xml:space="preserve">                MAINT maint. "09"X</v>
          </cell>
        </row>
        <row r="13398">
          <cell r="A13398" t="str">
            <v xml:space="preserve">                ABGcode abgcode. "09"X</v>
          </cell>
        </row>
        <row r="13399">
          <cell r="A13399" t="str">
            <v xml:space="preserve">                FORMIND formind. "09"X</v>
          </cell>
        </row>
        <row r="13400">
          <cell r="A13400" t="str">
            <v xml:space="preserve">                NCLAIMS "09"X</v>
          </cell>
        </row>
        <row r="13401">
          <cell r="A13401" t="str">
            <v xml:space="preserve">                DAYS    "09"X</v>
          </cell>
        </row>
        <row r="13402">
          <cell r="A13402" t="str">
            <v xml:space="preserve">                awp  "09"X</v>
          </cell>
        </row>
        <row r="13403">
          <cell r="A13403" t="str">
            <v xml:space="preserve">                INGCOST "09"X</v>
          </cell>
        </row>
        <row r="13404">
          <cell r="A13404" t="str">
            <v xml:space="preserve">                PROFEE  "09"X</v>
          </cell>
        </row>
        <row r="13405">
          <cell r="A13405" t="str">
            <v xml:space="preserve">                COPAY   "09"X</v>
          </cell>
        </row>
        <row r="13406">
          <cell r="A13406" t="str">
            <v xml:space="preserve">                DEDUCT "09"X</v>
          </cell>
        </row>
        <row r="13407">
          <cell r="A13407" t="str">
            <v xml:space="preserve">                TAX "09"X</v>
          </cell>
        </row>
        <row r="13408">
          <cell r="A13408" t="str">
            <v xml:space="preserve">                NETCOST "09"X</v>
          </cell>
        </row>
        <row r="13409">
          <cell r="A13409" t="str">
            <v xml:space="preserve">        ;</v>
          </cell>
        </row>
        <row r="13410">
          <cell r="A13410" t="str">
            <v>run;</v>
          </cell>
        </row>
        <row r="13413">
          <cell r="A13413" t="str">
            <v>/***************************ADS10 CIQ***********************************************/</v>
          </cell>
        </row>
        <row r="13414">
          <cell r="A13414" t="str">
            <v>FILENAME ddedata DDE "excel|Period_1_Data!r130c1:r156c14" notab;</v>
          </cell>
        </row>
        <row r="13415">
          <cell r="A13415" t="str">
            <v xml:space="preserve">       data tempout;set ADS10ciq1;</v>
          </cell>
        </row>
        <row r="13416">
          <cell r="A13416" t="str">
            <v xml:space="preserve">        file ddedata ;</v>
          </cell>
        </row>
        <row r="13417">
          <cell r="A13417" t="str">
            <v xml:space="preserve">          if  _n_=1 then do;</v>
          </cell>
        </row>
        <row r="13418">
          <cell r="A13418" t="str">
            <v xml:space="preserve">        PUT @1 "&amp;Client_name" "09"x ;</v>
          </cell>
        </row>
        <row r="13419">
          <cell r="A13419" t="str">
            <v>PUT @1 "&amp;period1_title" "09"x  ;</v>
          </cell>
        </row>
        <row r="13420">
          <cell r="A13420" t="str">
            <v xml:space="preserve">              put @1 "CHANNEL" "09"x</v>
          </cell>
        </row>
        <row r="13421">
          <cell r="A13421" t="str">
            <v xml:space="preserve">              "MAINTENANCE" "09"x</v>
          </cell>
        </row>
        <row r="13422">
          <cell r="A13422" t="str">
            <v xml:space="preserve">               "ABG Code" "09"x</v>
          </cell>
        </row>
        <row r="13423">
          <cell r="A13423" t="str">
            <v xml:space="preserve">               "FormInd" "09"x</v>
          </cell>
        </row>
        <row r="13424">
          <cell r="A13424" t="str">
            <v xml:space="preserve">               "CLAIMS" "09"x</v>
          </cell>
        </row>
        <row r="13425">
          <cell r="A13425" t="str">
            <v xml:space="preserve">               "DAYS" "09"x</v>
          </cell>
        </row>
        <row r="13426">
          <cell r="A13426" t="str">
            <v xml:space="preserve">               "AWP" "09"x</v>
          </cell>
        </row>
        <row r="13427">
          <cell r="A13427" t="str">
            <v xml:space="preserve">               "ING. COST" "09"x</v>
          </cell>
        </row>
        <row r="13428">
          <cell r="A13428" t="str">
            <v xml:space="preserve">                "PROFEE" "09"x</v>
          </cell>
        </row>
        <row r="13429">
          <cell r="A13429" t="str">
            <v xml:space="preserve">                "COPAY" "09"x</v>
          </cell>
        </row>
        <row r="13430">
          <cell r="A13430" t="str">
            <v xml:space="preserve">                "DEDUCT" "09"x</v>
          </cell>
        </row>
        <row r="13431">
          <cell r="A13431" t="str">
            <v xml:space="preserve">                "TAX" "09"x</v>
          </cell>
        </row>
        <row r="13432">
          <cell r="A13432" t="str">
            <v xml:space="preserve">                "Net Cost" "09"x</v>
          </cell>
        </row>
        <row r="13433">
          <cell r="A13433" t="str">
            <v>;</v>
          </cell>
        </row>
        <row r="13434">
          <cell r="A13434" t="str">
            <v xml:space="preserve">        end;</v>
          </cell>
        </row>
        <row r="13435">
          <cell r="A13435" t="str">
            <v xml:space="preserve">        put @1 channel channel. "09"X</v>
          </cell>
        </row>
        <row r="13436">
          <cell r="A13436" t="str">
            <v xml:space="preserve">                MAINT maint. "09"X</v>
          </cell>
        </row>
        <row r="13437">
          <cell r="A13437" t="str">
            <v xml:space="preserve">                ABGcode abgcode. "09"X</v>
          </cell>
        </row>
        <row r="13438">
          <cell r="A13438" t="str">
            <v xml:space="preserve">                FORMIND formind. "09"X</v>
          </cell>
        </row>
        <row r="13439">
          <cell r="A13439" t="str">
            <v xml:space="preserve">                NCLAIMS "09"X</v>
          </cell>
        </row>
        <row r="13440">
          <cell r="A13440" t="str">
            <v xml:space="preserve">                DAYS    "09"X</v>
          </cell>
        </row>
        <row r="13441">
          <cell r="A13441" t="str">
            <v xml:space="preserve">                awp  "09"X</v>
          </cell>
        </row>
        <row r="13442">
          <cell r="A13442" t="str">
            <v xml:space="preserve">                INGCOST "09"X</v>
          </cell>
        </row>
        <row r="13443">
          <cell r="A13443" t="str">
            <v xml:space="preserve">                PROFEE  "09"X</v>
          </cell>
        </row>
        <row r="13444">
          <cell r="A13444" t="str">
            <v xml:space="preserve">                COPAY   "09"X</v>
          </cell>
        </row>
        <row r="13445">
          <cell r="A13445" t="str">
            <v xml:space="preserve">                DEDUCT "09"X</v>
          </cell>
        </row>
        <row r="13446">
          <cell r="A13446" t="str">
            <v xml:space="preserve">                TAX "09"X</v>
          </cell>
        </row>
        <row r="13447">
          <cell r="A13447" t="str">
            <v xml:space="preserve">                NETCOST "09"X</v>
          </cell>
        </row>
        <row r="13448">
          <cell r="A13448" t="str">
            <v xml:space="preserve">        ;</v>
          </cell>
        </row>
        <row r="13449">
          <cell r="A13449" t="str">
            <v>run;</v>
          </cell>
        </row>
        <row r="13452">
          <cell r="A13452" t="str">
            <v>FILENAME ddedata DDE "excel|Period_2_Data!r130c1:r156c14" notab;</v>
          </cell>
        </row>
        <row r="13453">
          <cell r="A13453"/>
        </row>
        <row r="13454">
          <cell r="A13454" t="str">
            <v xml:space="preserve">       data tempout;set ADS10ciq2;</v>
          </cell>
        </row>
        <row r="13455">
          <cell r="A13455" t="str">
            <v xml:space="preserve">        file ddedata ;</v>
          </cell>
        </row>
        <row r="13456">
          <cell r="A13456" t="str">
            <v xml:space="preserve">          if  _n_=1 then do;</v>
          </cell>
        </row>
        <row r="13457">
          <cell r="A13457" t="str">
            <v xml:space="preserve">        PUT @1 "&amp;Client_name" "09"x ;</v>
          </cell>
        </row>
        <row r="13458">
          <cell r="A13458" t="str">
            <v>PUT @1 "&amp;period2_title" "09"x  ;</v>
          </cell>
        </row>
        <row r="13459">
          <cell r="A13459" t="str">
            <v xml:space="preserve">              put @1 "CHANNEL" "09"x</v>
          </cell>
        </row>
        <row r="13460">
          <cell r="A13460" t="str">
            <v xml:space="preserve">              "MAINTENANCE" "09"x</v>
          </cell>
        </row>
        <row r="13461">
          <cell r="A13461" t="str">
            <v xml:space="preserve">               "ABG Code" "09"x</v>
          </cell>
        </row>
        <row r="13462">
          <cell r="A13462" t="str">
            <v xml:space="preserve">               "FormInd" "09"x</v>
          </cell>
        </row>
        <row r="13463">
          <cell r="A13463" t="str">
            <v xml:space="preserve">               "CLAIMS" "09"x</v>
          </cell>
        </row>
        <row r="13464">
          <cell r="A13464" t="str">
            <v xml:space="preserve">               "DAYS" "09"x</v>
          </cell>
        </row>
        <row r="13465">
          <cell r="A13465" t="str">
            <v xml:space="preserve">               "AWP" "09"x</v>
          </cell>
        </row>
        <row r="13466">
          <cell r="A13466" t="str">
            <v xml:space="preserve">               "ING. COST" "09"x</v>
          </cell>
        </row>
        <row r="13467">
          <cell r="A13467" t="str">
            <v xml:space="preserve">                "PROFEE" "09"x</v>
          </cell>
        </row>
        <row r="13468">
          <cell r="A13468" t="str">
            <v xml:space="preserve">                "COPAY" "09"x</v>
          </cell>
        </row>
        <row r="13469">
          <cell r="A13469" t="str">
            <v xml:space="preserve">                "DEDUCT" "09"x</v>
          </cell>
        </row>
        <row r="13470">
          <cell r="A13470" t="str">
            <v xml:space="preserve">                "TAX" "09"x</v>
          </cell>
        </row>
        <row r="13471">
          <cell r="A13471" t="str">
            <v xml:space="preserve">                "Net Cost" "09"x</v>
          </cell>
        </row>
        <row r="13472">
          <cell r="A13472" t="str">
            <v>;</v>
          </cell>
        </row>
        <row r="13473">
          <cell r="A13473" t="str">
            <v xml:space="preserve">        end;</v>
          </cell>
        </row>
        <row r="13474">
          <cell r="A13474" t="str">
            <v xml:space="preserve">        put @1 channel channel. "09"X</v>
          </cell>
        </row>
        <row r="13475">
          <cell r="A13475" t="str">
            <v xml:space="preserve">                MAINT maint. "09"X</v>
          </cell>
        </row>
        <row r="13476">
          <cell r="A13476" t="str">
            <v xml:space="preserve">                ABGcode abgcode. "09"X</v>
          </cell>
        </row>
        <row r="13477">
          <cell r="A13477" t="str">
            <v xml:space="preserve">                FORMIND formind. "09"X</v>
          </cell>
        </row>
        <row r="13478">
          <cell r="A13478" t="str">
            <v xml:space="preserve">                NCLAIMS "09"X</v>
          </cell>
        </row>
        <row r="13479">
          <cell r="A13479" t="str">
            <v xml:space="preserve">                DAYS    "09"X</v>
          </cell>
        </row>
        <row r="13480">
          <cell r="A13480" t="str">
            <v xml:space="preserve">                awp  "09"X</v>
          </cell>
        </row>
        <row r="13481">
          <cell r="A13481" t="str">
            <v xml:space="preserve">                INGCOST "09"X</v>
          </cell>
        </row>
        <row r="13482">
          <cell r="A13482" t="str">
            <v xml:space="preserve">                PROFEE  "09"X</v>
          </cell>
        </row>
        <row r="13483">
          <cell r="A13483" t="str">
            <v xml:space="preserve">                COPAY   "09"X</v>
          </cell>
        </row>
        <row r="13484">
          <cell r="A13484" t="str">
            <v xml:space="preserve">                DEDUCT "09"X</v>
          </cell>
        </row>
        <row r="13485">
          <cell r="A13485" t="str">
            <v xml:space="preserve">                TAX "09"X</v>
          </cell>
        </row>
        <row r="13486">
          <cell r="A13486" t="str">
            <v xml:space="preserve">                NETCOST "09"X</v>
          </cell>
        </row>
        <row r="13487">
          <cell r="A13487" t="str">
            <v xml:space="preserve">        ;</v>
          </cell>
        </row>
        <row r="13488">
          <cell r="A13488" t="str">
            <v>run;</v>
          </cell>
        </row>
        <row r="13491">
          <cell r="A13491" t="str">
            <v>/***************************ALT CIQ***********************************************/</v>
          </cell>
        </row>
        <row r="13492">
          <cell r="A13492" t="str">
            <v>FILENAME ddedata DDE "excel|Period_1_Data!r160c1:r186c14" notab;</v>
          </cell>
        </row>
        <row r="13493">
          <cell r="A13493" t="str">
            <v xml:space="preserve">       data tempout;set ALTciq1;</v>
          </cell>
        </row>
        <row r="13494">
          <cell r="A13494" t="str">
            <v xml:space="preserve">        file ddedata ;</v>
          </cell>
        </row>
        <row r="13495">
          <cell r="A13495" t="str">
            <v xml:space="preserve">          if  _n_=1 then do;</v>
          </cell>
        </row>
        <row r="13496">
          <cell r="A13496" t="str">
            <v xml:space="preserve">        PUT @1 "&amp;Client_name" "09"x "&amp;brand_generic2" "09"x;</v>
          </cell>
        </row>
        <row r="13497">
          <cell r="A13497" t="str">
            <v>PUT @1 "&amp;period1_title" "09"x  ;</v>
          </cell>
        </row>
        <row r="13498">
          <cell r="A13498" t="str">
            <v xml:space="preserve">              put @1 "CHANNEL" "09"x</v>
          </cell>
        </row>
        <row r="13499">
          <cell r="A13499" t="str">
            <v xml:space="preserve">              "MAINTENANCE" "09"x</v>
          </cell>
        </row>
        <row r="13500">
          <cell r="A13500" t="str">
            <v xml:space="preserve">               "ABG Code" "09"x</v>
          </cell>
        </row>
        <row r="13501">
          <cell r="A13501" t="str">
            <v xml:space="preserve">               "FormInd" "09"x</v>
          </cell>
        </row>
        <row r="13502">
          <cell r="A13502" t="str">
            <v xml:space="preserve">               "CLAIMS" "09"x</v>
          </cell>
        </row>
        <row r="13503">
          <cell r="A13503" t="str">
            <v xml:space="preserve">               "DAYS" "09"x</v>
          </cell>
        </row>
        <row r="13504">
          <cell r="A13504" t="str">
            <v xml:space="preserve">               "AWP" "09"x</v>
          </cell>
        </row>
        <row r="13505">
          <cell r="A13505" t="str">
            <v xml:space="preserve">               "ING. COST" "09"x</v>
          </cell>
        </row>
        <row r="13506">
          <cell r="A13506" t="str">
            <v xml:space="preserve">                "PROFEE" "09"x</v>
          </cell>
        </row>
        <row r="13507">
          <cell r="A13507" t="str">
            <v xml:space="preserve">                "COPAY" "09"x</v>
          </cell>
        </row>
        <row r="13508">
          <cell r="A13508" t="str">
            <v xml:space="preserve">                "DEDUCT" "09"x</v>
          </cell>
        </row>
        <row r="13509">
          <cell r="A13509" t="str">
            <v xml:space="preserve">                "TAX" "09"x</v>
          </cell>
        </row>
        <row r="13510">
          <cell r="A13510" t="str">
            <v xml:space="preserve">                "Net Cost" "09"x</v>
          </cell>
        </row>
        <row r="13511">
          <cell r="A13511" t="str">
            <v>;</v>
          </cell>
        </row>
        <row r="13512">
          <cell r="A13512" t="str">
            <v xml:space="preserve">        end;</v>
          </cell>
        </row>
        <row r="13513">
          <cell r="A13513" t="str">
            <v xml:space="preserve">        put @1 channel channel. "09"X</v>
          </cell>
        </row>
        <row r="13514">
          <cell r="A13514" t="str">
            <v xml:space="preserve">                MAINT maint. "09"X</v>
          </cell>
        </row>
        <row r="13515">
          <cell r="A13515" t="str">
            <v xml:space="preserve">                ABGcode abgcode. "09"X</v>
          </cell>
        </row>
        <row r="13516">
          <cell r="A13516" t="str">
            <v xml:space="preserve">                FORMIND formind. "09"X</v>
          </cell>
        </row>
        <row r="13517">
          <cell r="A13517" t="str">
            <v xml:space="preserve">                NCLAIMS "09"X</v>
          </cell>
        </row>
        <row r="13518">
          <cell r="A13518" t="str">
            <v xml:space="preserve">                DAYS    "09"X</v>
          </cell>
        </row>
        <row r="13519">
          <cell r="A13519" t="str">
            <v xml:space="preserve">                awp  "09"X</v>
          </cell>
        </row>
        <row r="13520">
          <cell r="A13520" t="str">
            <v xml:space="preserve">                INGCOST "09"X</v>
          </cell>
        </row>
        <row r="13521">
          <cell r="A13521" t="str">
            <v xml:space="preserve">                PROFEE  "09"X</v>
          </cell>
        </row>
        <row r="13522">
          <cell r="A13522" t="str">
            <v xml:space="preserve">                COPAY   "09"X</v>
          </cell>
        </row>
        <row r="13523">
          <cell r="A13523" t="str">
            <v xml:space="preserve">                DEDUCT "09"X</v>
          </cell>
        </row>
        <row r="13524">
          <cell r="A13524" t="str">
            <v xml:space="preserve">                TAX "09"X</v>
          </cell>
        </row>
        <row r="13525">
          <cell r="A13525" t="str">
            <v xml:space="preserve">                NETCOST "09"X</v>
          </cell>
        </row>
        <row r="13526">
          <cell r="A13526" t="str">
            <v xml:space="preserve">        ;</v>
          </cell>
        </row>
        <row r="13527">
          <cell r="A13527" t="str">
            <v>run;</v>
          </cell>
        </row>
        <row r="13530">
          <cell r="A13530" t="str">
            <v>FILENAME ddedata DDE "excel|Period_2_Data!r160c1:r186c14" notab;</v>
          </cell>
        </row>
        <row r="13531">
          <cell r="A13531"/>
        </row>
        <row r="13532">
          <cell r="A13532" t="str">
            <v xml:space="preserve">       data tempout;set ALTciq2;</v>
          </cell>
        </row>
        <row r="13533">
          <cell r="A13533" t="str">
            <v xml:space="preserve">        file ddedata ;</v>
          </cell>
        </row>
        <row r="13534">
          <cell r="A13534" t="str">
            <v xml:space="preserve">          if  _n_=1 then do;</v>
          </cell>
        </row>
        <row r="13535">
          <cell r="A13535" t="str">
            <v xml:space="preserve">        PUT @1 "&amp;Client_name" "09"x "&amp;brand_generic2" "09"x;</v>
          </cell>
        </row>
        <row r="13536">
          <cell r="A13536" t="str">
            <v>PUT @1 "&amp;period2_title" "09"x  ;</v>
          </cell>
        </row>
        <row r="13537">
          <cell r="A13537" t="str">
            <v xml:space="preserve">              put @1 "CHANNEL" "09"x</v>
          </cell>
        </row>
        <row r="13538">
          <cell r="A13538" t="str">
            <v xml:space="preserve">              "MAINTENANCE" "09"x</v>
          </cell>
        </row>
        <row r="13539">
          <cell r="A13539" t="str">
            <v xml:space="preserve">               "ABG Code" "09"x</v>
          </cell>
        </row>
        <row r="13540">
          <cell r="A13540" t="str">
            <v xml:space="preserve">               "FormInd" "09"x</v>
          </cell>
        </row>
        <row r="13541">
          <cell r="A13541" t="str">
            <v xml:space="preserve">               "CLAIMS" "09"x</v>
          </cell>
        </row>
        <row r="13542">
          <cell r="A13542" t="str">
            <v xml:space="preserve">               "DAYS" "09"x</v>
          </cell>
        </row>
        <row r="13543">
          <cell r="A13543" t="str">
            <v xml:space="preserve">               "AWP" "09"x</v>
          </cell>
        </row>
        <row r="13544">
          <cell r="A13544" t="str">
            <v xml:space="preserve">               "ING. COST" "09"x</v>
          </cell>
        </row>
        <row r="13545">
          <cell r="A13545" t="str">
            <v xml:space="preserve">                "PROFEE" "09"x</v>
          </cell>
        </row>
        <row r="13546">
          <cell r="A13546" t="str">
            <v xml:space="preserve">                "COPAY" "09"x</v>
          </cell>
        </row>
        <row r="13547">
          <cell r="A13547" t="str">
            <v xml:space="preserve">                "DEDUCT" "09"x</v>
          </cell>
        </row>
        <row r="13548">
          <cell r="A13548" t="str">
            <v xml:space="preserve">                "TAX" "09"x</v>
          </cell>
        </row>
        <row r="13549">
          <cell r="A13549" t="str">
            <v xml:space="preserve">                "Net Cost" "09"x</v>
          </cell>
        </row>
        <row r="13550">
          <cell r="A13550" t="str">
            <v>;</v>
          </cell>
        </row>
        <row r="13551">
          <cell r="A13551" t="str">
            <v xml:space="preserve">        end;</v>
          </cell>
        </row>
        <row r="13552">
          <cell r="A13552" t="str">
            <v xml:space="preserve">        put @1 channel channel. "09"X</v>
          </cell>
        </row>
        <row r="13553">
          <cell r="A13553" t="str">
            <v xml:space="preserve">                MAINT maint. "09"X</v>
          </cell>
        </row>
        <row r="13554">
          <cell r="A13554" t="str">
            <v xml:space="preserve">                ABGcode abgcode. "09"X</v>
          </cell>
        </row>
        <row r="13555">
          <cell r="A13555" t="str">
            <v xml:space="preserve">                FORMIND formind. "09"X</v>
          </cell>
        </row>
        <row r="13556">
          <cell r="A13556" t="str">
            <v xml:space="preserve">                NCLAIMS "09"X</v>
          </cell>
        </row>
        <row r="13557">
          <cell r="A13557" t="str">
            <v xml:space="preserve">                DAYS    "09"X</v>
          </cell>
        </row>
        <row r="13558">
          <cell r="A13558" t="str">
            <v xml:space="preserve">                awp  "09"X</v>
          </cell>
        </row>
        <row r="13559">
          <cell r="A13559" t="str">
            <v xml:space="preserve">                INGCOST "09"X</v>
          </cell>
        </row>
        <row r="13560">
          <cell r="A13560" t="str">
            <v xml:space="preserve">                PROFEE  "09"X</v>
          </cell>
        </row>
        <row r="13561">
          <cell r="A13561" t="str">
            <v xml:space="preserve">                COPAY   "09"X</v>
          </cell>
        </row>
        <row r="13562">
          <cell r="A13562" t="str">
            <v xml:space="preserve">                DEDUCT "09"X</v>
          </cell>
        </row>
        <row r="13563">
          <cell r="A13563" t="str">
            <v xml:space="preserve">                TAX "09"X</v>
          </cell>
        </row>
        <row r="13564">
          <cell r="A13564" t="str">
            <v xml:space="preserve">                NETCOST "09"X</v>
          </cell>
        </row>
        <row r="13565">
          <cell r="A13565" t="str">
            <v xml:space="preserve">        ;</v>
          </cell>
        </row>
        <row r="13566">
          <cell r="A13566" t="str">
            <v>run;</v>
          </cell>
        </row>
        <row r="13569">
          <cell r="A13569" t="str">
            <v>/*FILENAME ddedata DDE "excel|RawDatac1:r100c18" notab; */</v>
          </cell>
        </row>
        <row r="13570">
          <cell r="A13570" t="str">
            <v>FILENAME ddedata DDE "excel|RawData!r1c1:r8c10" notab;</v>
          </cell>
        </row>
        <row r="13571">
          <cell r="A13571" t="str">
            <v xml:space="preserve">        data tempout;set total_pats;</v>
          </cell>
        </row>
        <row r="13572">
          <cell r="A13572" t="str">
            <v xml:space="preserve">          file ddedata;</v>
          </cell>
        </row>
        <row r="13573">
          <cell r="A13573" t="str">
            <v xml:space="preserve">        if  _n_=1 then do;</v>
          </cell>
        </row>
        <row r="13574">
          <cell r="A13574" t="str">
            <v xml:space="preserve">       put @1 "&amp;Client_name" "09"x "&amp;period1_title" "09"x "&amp;period2_title" "09"x;</v>
          </cell>
        </row>
        <row r="13575">
          <cell r="A13575" t="str">
            <v xml:space="preserve">        put @1 "Patient Count";</v>
          </cell>
        </row>
        <row r="13576">
          <cell r="A13576" t="str">
            <v xml:space="preserve">        put @1 "Period" "09"x "Total Distinct Patients" "09"x </v>
          </cell>
        </row>
        <row r="13577">
          <cell r="A13577" t="str">
            <v xml:space="preserve"> "Retail Pts" "09"x "Mail Pts" "09"x</v>
          </cell>
        </row>
        <row r="13578">
          <cell r="A13578" t="str">
            <v xml:space="preserve"> "Total Users" "09"x "Retail Users" "09"x </v>
          </cell>
        </row>
        <row r="13579">
          <cell r="A13579" t="str">
            <v xml:space="preserve"> "Mail Users" "09"x ;</v>
          </cell>
        </row>
        <row r="13580">
          <cell r="A13580" t="str">
            <v xml:space="preserve">        end;</v>
          </cell>
        </row>
        <row r="13581">
          <cell r="A13581" t="str">
            <v xml:space="preserve">        put @1  period  "09"x </v>
          </cell>
        </row>
        <row r="13582">
          <cell r="A13582" t="str">
            <v xml:space="preserve">npats  "09"x </v>
          </cell>
        </row>
        <row r="13583">
          <cell r="A13583" t="str">
            <v>retail_pats  "09"x</v>
          </cell>
        </row>
        <row r="13584">
          <cell r="A13584" t="str">
            <v xml:space="preserve">                mail_pats "09"x</v>
          </cell>
        </row>
        <row r="13585">
          <cell r="A13585" t="str">
            <v xml:space="preserve">users  "09"x </v>
          </cell>
        </row>
        <row r="13586">
          <cell r="A13586" t="str">
            <v xml:space="preserve">                retail_users    "09"x</v>
          </cell>
        </row>
        <row r="13587">
          <cell r="A13587" t="str">
            <v xml:space="preserve">                mail_users    "09"x</v>
          </cell>
        </row>
        <row r="13588">
          <cell r="A13588"/>
        </row>
        <row r="13589">
          <cell r="A13589" t="str">
            <v>;</v>
          </cell>
        </row>
        <row r="13590">
          <cell r="A13590" t="str">
            <v>run;</v>
          </cell>
        </row>
        <row r="13591">
          <cell r="A13591" t="str">
            <v>;</v>
          </cell>
        </row>
        <row r="13594">
          <cell r="A13594" t="str">
            <v>FILENAME ddedata DDE "excel|RawData!r1c12:r8c22" notab;</v>
          </cell>
        </row>
        <row r="13595">
          <cell r="A13595" t="str">
            <v xml:space="preserve">        data tempout;set sptotal_pats;</v>
          </cell>
        </row>
        <row r="13596">
          <cell r="A13596" t="str">
            <v xml:space="preserve">          file ddedata;</v>
          </cell>
        </row>
        <row r="13597">
          <cell r="A13597" t="str">
            <v xml:space="preserve">        if  _n_=1 then do;</v>
          </cell>
        </row>
        <row r="13598">
          <cell r="A13598" t="str">
            <v xml:space="preserve">       put @1 "&amp;Client_name" "09"x "&amp;period1_title" "09"x "&amp;period2_title" "09"x;</v>
          </cell>
        </row>
        <row r="13599">
          <cell r="A13599" t="str">
            <v xml:space="preserve">        put @1 "Specialty Patient Count";</v>
          </cell>
        </row>
        <row r="13600">
          <cell r="A13600" t="str">
            <v xml:space="preserve">        put @1 "Period" "09"x "Total Distinct Specialty Patients" "09"x </v>
          </cell>
        </row>
        <row r="13601">
          <cell r="A13601" t="str">
            <v xml:space="preserve"> "Retail Specialty Pts" "09"x "Mail Specialty Pts" "09"x</v>
          </cell>
        </row>
        <row r="13602">
          <cell r="A13602" t="str">
            <v xml:space="preserve"> "Total Specialty Users" "09"x "Retail Specialty Users" "09"x </v>
          </cell>
        </row>
        <row r="13603">
          <cell r="A13603" t="str">
            <v xml:space="preserve"> "Mail Specialty Users" "09"x ;</v>
          </cell>
        </row>
        <row r="13604">
          <cell r="A13604" t="str">
            <v xml:space="preserve">        end;</v>
          </cell>
        </row>
        <row r="13605">
          <cell r="A13605" t="str">
            <v xml:space="preserve">        put @1  period  "09"x </v>
          </cell>
        </row>
        <row r="13606">
          <cell r="A13606" t="str">
            <v xml:space="preserve">npats  "09"x </v>
          </cell>
        </row>
        <row r="13607">
          <cell r="A13607" t="str">
            <v>retail_pats  "09"x</v>
          </cell>
        </row>
        <row r="13608">
          <cell r="A13608" t="str">
            <v xml:space="preserve">                mail_pats "09"x</v>
          </cell>
        </row>
        <row r="13609">
          <cell r="A13609" t="str">
            <v xml:space="preserve">users  "09"x </v>
          </cell>
        </row>
        <row r="13610">
          <cell r="A13610" t="str">
            <v xml:space="preserve">                retail_users    "09"x</v>
          </cell>
        </row>
        <row r="13611">
          <cell r="A13611" t="str">
            <v xml:space="preserve">                mail_users    "09"x</v>
          </cell>
        </row>
        <row r="13612">
          <cell r="A13612"/>
        </row>
        <row r="13613">
          <cell r="A13613" t="str">
            <v>;</v>
          </cell>
        </row>
        <row r="13614">
          <cell r="A13614" t="str">
            <v>run;</v>
          </cell>
        </row>
        <row r="13615">
          <cell r="A13615" t="str">
            <v>;</v>
          </cell>
        </row>
        <row r="13618">
          <cell r="A13618" t="str">
            <v>FILENAME ddedata DDE "excel|RawData!r1c24:r8c34" notab;</v>
          </cell>
        </row>
        <row r="13619">
          <cell r="A13619" t="str">
            <v xml:space="preserve">        data tempout;set nonsptotal_pats;</v>
          </cell>
        </row>
        <row r="13620">
          <cell r="A13620" t="str">
            <v xml:space="preserve">          file ddedata;</v>
          </cell>
        </row>
        <row r="13621">
          <cell r="A13621" t="str">
            <v xml:space="preserve">        if  _n_=1 then do;</v>
          </cell>
        </row>
        <row r="13622">
          <cell r="A13622" t="str">
            <v xml:space="preserve">       put @1 "&amp;Client_name" "09"x "&amp;period1_title" "09"x "&amp;period2_title" "09"x;</v>
          </cell>
        </row>
        <row r="13623">
          <cell r="A13623" t="str">
            <v xml:space="preserve">        put @1 "NonSpecialty Patient Count";</v>
          </cell>
        </row>
        <row r="13624">
          <cell r="A13624" t="str">
            <v xml:space="preserve">        put @1 "Period" "09"x "Total Distinct NonSpecialty Patients" "09"x </v>
          </cell>
        </row>
        <row r="13625">
          <cell r="A13625" t="str">
            <v xml:space="preserve"> "Retail NonSpecialty Pts" "09"x "Mail NonSpecialty Pts" "09"x</v>
          </cell>
        </row>
        <row r="13626">
          <cell r="A13626" t="str">
            <v xml:space="preserve"> "Total NonSpecialty Users" "09"x "Retail NonSpecialty Users" "09"x </v>
          </cell>
        </row>
        <row r="13627">
          <cell r="A13627" t="str">
            <v xml:space="preserve"> "Mail NonSpecialty Users" "09"x ;</v>
          </cell>
        </row>
        <row r="13628">
          <cell r="A13628" t="str">
            <v xml:space="preserve">        end;</v>
          </cell>
        </row>
        <row r="13629">
          <cell r="A13629" t="str">
            <v xml:space="preserve">        put @1  period  "09"x </v>
          </cell>
        </row>
        <row r="13630">
          <cell r="A13630" t="str">
            <v xml:space="preserve">npats  "09"x </v>
          </cell>
        </row>
        <row r="13631">
          <cell r="A13631" t="str">
            <v>retail_pats  "09"x</v>
          </cell>
        </row>
        <row r="13632">
          <cell r="A13632" t="str">
            <v xml:space="preserve">                mail_pats "09"x</v>
          </cell>
        </row>
        <row r="13633">
          <cell r="A13633" t="str">
            <v xml:space="preserve">users  "09"x </v>
          </cell>
        </row>
        <row r="13634">
          <cell r="A13634" t="str">
            <v xml:space="preserve">                retail_users    "09"x</v>
          </cell>
        </row>
        <row r="13635">
          <cell r="A13635" t="str">
            <v xml:space="preserve">                mail_users    "09"x</v>
          </cell>
        </row>
        <row r="13636">
          <cell r="A13636"/>
        </row>
        <row r="13637">
          <cell r="A13637" t="str">
            <v>;</v>
          </cell>
        </row>
        <row r="13638">
          <cell r="A13638" t="str">
            <v>run;</v>
          </cell>
        </row>
        <row r="13639">
          <cell r="A13639" t="str">
            <v>;</v>
          </cell>
        </row>
        <row r="13642">
          <cell r="A13642" t="str">
            <v>FILENAME ddedata DDE "excel|RawData!r10c1:r20c30" notab;</v>
          </cell>
        </row>
        <row r="13643">
          <cell r="A13643" t="str">
            <v xml:space="preserve">        data tempout;set gender_pats;</v>
          </cell>
        </row>
        <row r="13644">
          <cell r="A13644" t="str">
            <v xml:space="preserve">          file ddedata;</v>
          </cell>
        </row>
        <row r="13645">
          <cell r="A13645" t="str">
            <v xml:space="preserve">        if  _n_=1 then do;</v>
          </cell>
        </row>
        <row r="13646">
          <cell r="A13646"/>
        </row>
        <row r="13647">
          <cell r="A13647" t="str">
            <v xml:space="preserve">        put @1 "Patient Count2";</v>
          </cell>
        </row>
        <row r="13648">
          <cell r="A13648" t="str">
            <v xml:space="preserve">        put @1 "Period" "09"x "Gender" "09"x "Total Distinct Patients" "09"x </v>
          </cell>
        </row>
        <row r="13649">
          <cell r="A13649" t="str">
            <v xml:space="preserve"> "Ret Pts" "09"x "Mail pts" "09"x</v>
          </cell>
        </row>
        <row r="13650">
          <cell r="A13650" t="str">
            <v xml:space="preserve"> "Users" "09"x "Ret Users" "09"x </v>
          </cell>
        </row>
        <row r="13651">
          <cell r="A13651" t="str">
            <v xml:space="preserve"> "Mail Users" "09"x ;</v>
          </cell>
        </row>
        <row r="13652">
          <cell r="A13652" t="str">
            <v xml:space="preserve">        end;</v>
          </cell>
        </row>
        <row r="13653">
          <cell r="A13653" t="str">
            <v xml:space="preserve">        put @1  period  "09"x </v>
          </cell>
        </row>
        <row r="13654">
          <cell r="A13654" t="str">
            <v xml:space="preserve">gender  "09"x </v>
          </cell>
        </row>
        <row r="13655">
          <cell r="A13655" t="str">
            <v xml:space="preserve">npats  "09"x </v>
          </cell>
        </row>
        <row r="13656">
          <cell r="A13656" t="str">
            <v>retail_pats  "09"x</v>
          </cell>
        </row>
        <row r="13657">
          <cell r="A13657" t="str">
            <v xml:space="preserve">                mail_pats "09"x</v>
          </cell>
        </row>
        <row r="13658">
          <cell r="A13658" t="str">
            <v xml:space="preserve">users  "09"x </v>
          </cell>
        </row>
        <row r="13659">
          <cell r="A13659" t="str">
            <v xml:space="preserve">                retail_users   "09"x</v>
          </cell>
        </row>
        <row r="13660">
          <cell r="A13660" t="str">
            <v xml:space="preserve">                mail_users  "09"x</v>
          </cell>
        </row>
        <row r="13661">
          <cell r="A13661"/>
        </row>
        <row r="13662">
          <cell r="A13662" t="str">
            <v>;</v>
          </cell>
        </row>
        <row r="13663">
          <cell r="A13663" t="str">
            <v>run;</v>
          </cell>
        </row>
        <row r="13664">
          <cell r="A13664" t="str">
            <v>FILENAME ddedata DDE "excel|Membership_Input!r3c1:r66c13" notab;</v>
          </cell>
        </row>
        <row r="13665">
          <cell r="A13665" t="str">
            <v>data tempout;set elig_tbl;</v>
          </cell>
        </row>
        <row r="13666">
          <cell r="A13666" t="str">
            <v xml:space="preserve">          file ddedata ;</v>
          </cell>
        </row>
        <row r="13667">
          <cell r="A13667" t="str">
            <v xml:space="preserve">        if  _n_=1 then do;</v>
          </cell>
        </row>
        <row r="13668">
          <cell r="A13668" t="str">
            <v xml:space="preserve">        put@1 "&amp;Client_name" "09"x ;</v>
          </cell>
        </row>
        <row r="13669">
          <cell r="A13669" t="str">
            <v xml:space="preserve">        put @1 "Eligibility" '09'x;</v>
          </cell>
        </row>
        <row r="13670">
          <cell r="A13670" t="str">
            <v xml:space="preserve">        put @1 "Gender:" "09"x  </v>
          </cell>
        </row>
        <row r="13671">
          <cell r="A13671" t="str">
            <v xml:space="preserve">"Unknown" "09"x </v>
          </cell>
        </row>
        <row r="13672">
          <cell r="A13672" t="str">
            <v xml:space="preserve"> " " "09"x " " "09"x " " "09"x </v>
          </cell>
        </row>
        <row r="13673">
          <cell r="A13673" t="str">
            <v xml:space="preserve">"Female" "09"x </v>
          </cell>
        </row>
        <row r="13674">
          <cell r="A13674" t="str">
            <v xml:space="preserve"> " " "09"x " " "09"x " " "09"x </v>
          </cell>
        </row>
        <row r="13675">
          <cell r="A13675" t="str">
            <v>"Male" "09"x;</v>
          </cell>
        </row>
        <row r="13676">
          <cell r="A13676" t="str">
            <v xml:space="preserve">put @1 "Month" "09"x  </v>
          </cell>
        </row>
        <row r="13677">
          <cell r="A13677" t="str">
            <v xml:space="preserve"> "Elig" "09"x "Dependents" "09"x "Member" "09"x " " "09"x</v>
          </cell>
        </row>
        <row r="13678">
          <cell r="A13678" t="str">
            <v xml:space="preserve"> "Elig" "09"x "Dependents" "09"x "Member" "09"x " " "09"x</v>
          </cell>
        </row>
        <row r="13679">
          <cell r="A13679" t="str">
            <v xml:space="preserve"> "Elig" "09"x "Dependents" "09"x "Member" "09"x " " "09"x;</v>
          </cell>
        </row>
        <row r="13680">
          <cell r="A13680" t="str">
            <v>end;</v>
          </cell>
        </row>
        <row r="13681">
          <cell r="A13681" t="str">
            <v xml:space="preserve">        put @1  cycleid   "09"x</v>
          </cell>
        </row>
        <row r="13682">
          <cell r="A13682" t="str">
            <v xml:space="preserve">                _eligs "09"x</v>
          </cell>
        </row>
        <row r="13683">
          <cell r="A13683" t="str">
            <v>_deps "09"x</v>
          </cell>
        </row>
        <row r="13684">
          <cell r="A13684" t="str">
            <v xml:space="preserve">                _members  "09"x</v>
          </cell>
        </row>
        <row r="13685">
          <cell r="A13685" t="str">
            <v>month_junk "09"x</v>
          </cell>
        </row>
        <row r="13686">
          <cell r="A13686" t="str">
            <v>female_eligs "09"x</v>
          </cell>
        </row>
        <row r="13687">
          <cell r="A13687" t="str">
            <v>female_deps "09"x</v>
          </cell>
        </row>
        <row r="13688">
          <cell r="A13688" t="str">
            <v xml:space="preserve">                female_members  "09"x</v>
          </cell>
        </row>
        <row r="13689">
          <cell r="A13689" t="str">
            <v>month_junk "09"x</v>
          </cell>
        </row>
        <row r="13690">
          <cell r="A13690" t="str">
            <v>male_eligs "09"x</v>
          </cell>
        </row>
        <row r="13691">
          <cell r="A13691" t="str">
            <v>male_deps "09"x</v>
          </cell>
        </row>
        <row r="13692">
          <cell r="A13692" t="str">
            <v xml:space="preserve">                male_members  "09"x</v>
          </cell>
        </row>
        <row r="13693">
          <cell r="A13693" t="str">
            <v>month_junk "09"x</v>
          </cell>
        </row>
        <row r="13694">
          <cell r="A13694" t="str">
            <v>;</v>
          </cell>
        </row>
        <row r="13695">
          <cell r="A13695" t="str">
            <v>run;</v>
          </cell>
        </row>
        <row r="13696">
          <cell r="A13696"/>
        </row>
        <row r="13697">
          <cell r="A13697" t="str">
            <v>FILENAME ddedata DDE "excel|Membership_Input!r100c1:r175c20" notab;</v>
          </cell>
        </row>
        <row r="13698">
          <cell r="A13698" t="str">
            <v>data tempout;set elig_tbl;</v>
          </cell>
        </row>
        <row r="13699">
          <cell r="A13699" t="str">
            <v xml:space="preserve">          file ddedata ;</v>
          </cell>
        </row>
        <row r="13700">
          <cell r="A13700" t="str">
            <v xml:space="preserve">        if  _n_=1 then do;</v>
          </cell>
        </row>
        <row r="13701">
          <cell r="A13701" t="str">
            <v xml:space="preserve">        put @1  "cycleid"   "09"x "Age_0-5" "09"x "Age_5-10" "09"x "Age_10-15" "09"x "Age_15-20" "09"x "Age_20-25" "09"x "Age_25-30" "09"x </v>
          </cell>
        </row>
        <row r="13702">
          <cell r="A13702" t="str">
            <v xml:space="preserve">"Age_30-35" "09"x "Age_35-40" "09"x "Age_40-45" "09"x "Age_45-50" "09"x "Age_50-55" "09"x "Age_55-60" "09"x "Age_60-65" "09"x </v>
          </cell>
        </row>
        <row r="13703">
          <cell r="A13703" t="str">
            <v>"Age_65-70" "09"x "Age_70-75" "09"x "Age_75-80" "09"x "Age_80-85" "09"x "Age_Gr85" "09"x "Age_Unknown" "09"x;</v>
          </cell>
        </row>
        <row r="13704">
          <cell r="A13704" t="str">
            <v>end;</v>
          </cell>
        </row>
        <row r="13705">
          <cell r="A13705" t="str">
            <v xml:space="preserve">        put @1  cycleid   "09"x member1 "09"x member2 "09"x member3 "09"x member4 "09"x member5 "09"x member6 "09"x </v>
          </cell>
        </row>
        <row r="13706">
          <cell r="A13706" t="str">
            <v xml:space="preserve">member7 "09"x member8 "09"x member9 "09"x member10 "09"x member11 "09"x member12 "09"x member13 "09"x </v>
          </cell>
        </row>
        <row r="13707">
          <cell r="A13707" t="str">
            <v>member14 "09"xmember15 "09"x member16 "09"x member17 "09"x member18 "09"x member19 "09"x;</v>
          </cell>
        </row>
        <row r="13708">
          <cell r="A13708" t="str">
            <v>run;</v>
          </cell>
        </row>
        <row r="13709">
          <cell r="A13709"/>
        </row>
        <row r="13710">
          <cell r="A13710" t="str">
            <v>FILENAME ddedata DDE "excel|Membership_Input!r200c1:r275c20" notab;</v>
          </cell>
        </row>
        <row r="13711">
          <cell r="A13711" t="str">
            <v>data tempout;set elig_tbl;</v>
          </cell>
        </row>
        <row r="13712">
          <cell r="A13712" t="str">
            <v xml:space="preserve">          file ddedata ;</v>
          </cell>
        </row>
        <row r="13713">
          <cell r="A13713" t="str">
            <v xml:space="preserve">        if  _n_=1 then do;</v>
          </cell>
        </row>
        <row r="13714">
          <cell r="A13714" t="str">
            <v xml:space="preserve">        put @1  "cycleid"   "09"x "Age_0-5" "09"x "Age_5-10" "09"x "Age_10-15" "09"x "Age_15-20" "09"x "Age_20-25" "09"x "Age_25-30" "09"x </v>
          </cell>
        </row>
        <row r="13715">
          <cell r="A13715" t="str">
            <v xml:space="preserve">"Age_30-35" "09"x "Age_35-40" "09"x "Age_40-45" "09"x "Age_45-50" "09"x "Age_50-55" "09"x "Age_55-60" "09"x "Age_60-65" "09"x </v>
          </cell>
        </row>
        <row r="13716">
          <cell r="A13716" t="str">
            <v>"Age_65-70" "09"x "Age_70-75" "09"x "Age_75-80" "09"x "Age_80-85" "09"x "Age_Gr85" "09"x "Age_Unknown" "09"x;</v>
          </cell>
        </row>
        <row r="13717">
          <cell r="A13717" t="str">
            <v>end;</v>
          </cell>
        </row>
        <row r="13718">
          <cell r="A13718" t="str">
            <v xml:space="preserve">        put @1  cycleid   "09"x eligible1 "09"x eligible2 "09"x eligible3 "09"x eligible4 "09"x eligible5 "09"x eligible6 "09"x </v>
          </cell>
        </row>
        <row r="13719">
          <cell r="A13719" t="str">
            <v xml:space="preserve">eligible7 "09"x eligible8 "09"x eligible9 "09"x eligible10 "09"x eligible11 "09"x eligible12 "09"x eligible13 "09"x </v>
          </cell>
        </row>
        <row r="13720">
          <cell r="A13720" t="str">
            <v>eligible14 "09"xeligible15 "09"x eligible16 "09"x eligible17 "09"x eligible18 "09"x eligible19 "09"x;</v>
          </cell>
        </row>
        <row r="13721">
          <cell r="A13721" t="str">
            <v>run;</v>
          </cell>
        </row>
        <row r="13722">
          <cell r="A13722"/>
        </row>
        <row r="13723">
          <cell r="A13723"/>
        </row>
        <row r="13724">
          <cell r="A13724"/>
        </row>
        <row r="13725">
          <cell r="A13725"/>
        </row>
        <row r="13726">
          <cell r="A13726" t="str">
            <v>FILENAME ddedata DDE "excel|Formulary_Data!r4c1:r23c12" notab;</v>
          </cell>
        </row>
        <row r="13727">
          <cell r="A13727"/>
        </row>
        <row r="13728">
          <cell r="A13728"/>
        </row>
        <row r="13729">
          <cell r="A13729"/>
        </row>
        <row r="13730">
          <cell r="A13730"/>
        </row>
        <row r="13731">
          <cell r="A13731" t="str">
            <v xml:space="preserve">       data tempout;set chap1;</v>
          </cell>
        </row>
        <row r="13732">
          <cell r="A13732" t="str">
            <v xml:space="preserve">        file ddedata ;</v>
          </cell>
        </row>
        <row r="13733">
          <cell r="A13733" t="str">
            <v xml:space="preserve">          if  _n_=1 then do;</v>
          </cell>
        </row>
        <row r="13734">
          <cell r="A13734" t="str">
            <v xml:space="preserve">        PUT @1 "&amp;Client_name" "09"x ;</v>
          </cell>
        </row>
        <row r="13735">
          <cell r="A13735" t="str">
            <v>PUT @1 "&amp;period1_title" "09"x  ;</v>
          </cell>
        </row>
        <row r="13736">
          <cell r="A13736" t="str">
            <v xml:space="preserve">        put @1  "Chapter" "09"x</v>
          </cell>
        </row>
        <row r="13737">
          <cell r="A13737" t="str">
            <v>"Users" "09"x</v>
          </cell>
        </row>
        <row r="13738">
          <cell r="A13738" t="str">
            <v xml:space="preserve">                "Claims" "09"x</v>
          </cell>
        </row>
        <row r="13739">
          <cell r="A13739" t="str">
            <v xml:space="preserve">               "Days" "09"x</v>
          </cell>
        </row>
        <row r="13740">
          <cell r="A13740" t="str">
            <v xml:space="preserve">               "AWP" "09"x</v>
          </cell>
        </row>
        <row r="13741">
          <cell r="A13741" t="str">
            <v xml:space="preserve">   "Ingred Cost" "09"x</v>
          </cell>
        </row>
        <row r="13742">
          <cell r="A13742" t="str">
            <v xml:space="preserve">   "ProFee" "09"x</v>
          </cell>
        </row>
        <row r="13743">
          <cell r="A13743" t="str">
            <v xml:space="preserve">               "Copay" "09"x</v>
          </cell>
        </row>
        <row r="13744">
          <cell r="A13744" t="str">
            <v>"Deductible" "09"x</v>
          </cell>
        </row>
        <row r="13745">
          <cell r="A13745" t="str">
            <v xml:space="preserve">                "Netcost" "09"x</v>
          </cell>
        </row>
        <row r="13746">
          <cell r="A13746" t="str">
            <v>"Patients" "09"x</v>
          </cell>
        </row>
        <row r="13747">
          <cell r="A13747" t="str">
            <v xml:space="preserve">                "#FormClms" "09"x</v>
          </cell>
        </row>
        <row r="13748">
          <cell r="A13748" t="str">
            <v xml:space="preserve"> ;</v>
          </cell>
        </row>
        <row r="13749">
          <cell r="A13749"/>
        </row>
        <row r="13750">
          <cell r="A13750" t="str">
            <v xml:space="preserve">        end;</v>
          </cell>
        </row>
        <row r="13751">
          <cell r="A13751" t="str">
            <v xml:space="preserve">        put @1  chapter_id "09"X</v>
          </cell>
        </row>
        <row r="13752">
          <cell r="A13752" t="str">
            <v>Users "09"X</v>
          </cell>
        </row>
        <row r="13753">
          <cell r="A13753" t="str">
            <v xml:space="preserve">                NCLAIMS "09"X</v>
          </cell>
        </row>
        <row r="13754">
          <cell r="A13754" t="str">
            <v xml:space="preserve">                DAYS    "09"X</v>
          </cell>
        </row>
        <row r="13755">
          <cell r="A13755" t="str">
            <v>awp  "09"X</v>
          </cell>
        </row>
        <row r="13756">
          <cell r="A13756" t="str">
            <v xml:space="preserve">                INGCOST "09"X</v>
          </cell>
        </row>
        <row r="13757">
          <cell r="A13757" t="str">
            <v xml:space="preserve">                PROFEE "09"X</v>
          </cell>
        </row>
        <row r="13758">
          <cell r="A13758" t="str">
            <v xml:space="preserve">                COPAY   "09"X</v>
          </cell>
        </row>
        <row r="13759">
          <cell r="A13759" t="str">
            <v>DEDUCT "09"X</v>
          </cell>
        </row>
        <row r="13760">
          <cell r="A13760" t="str">
            <v>NETCOST "09"X</v>
          </cell>
        </row>
        <row r="13761">
          <cell r="A13761" t="str">
            <v>npats "09"X</v>
          </cell>
        </row>
        <row r="13762">
          <cell r="A13762" t="str">
            <v>nform "09"X</v>
          </cell>
        </row>
        <row r="13763">
          <cell r="A13763" t="str">
            <v xml:space="preserve">        ;</v>
          </cell>
        </row>
        <row r="13764">
          <cell r="A13764" t="str">
            <v>run;</v>
          </cell>
        </row>
        <row r="13765">
          <cell r="A13765" t="str">
            <v>FILENAME ddedata DDE "excel|Formulary_Data!r25c1:r44c12" notab;</v>
          </cell>
        </row>
        <row r="13766">
          <cell r="A13766"/>
        </row>
        <row r="13767">
          <cell r="A13767"/>
        </row>
        <row r="13768">
          <cell r="A13768"/>
        </row>
        <row r="13769">
          <cell r="A13769"/>
        </row>
        <row r="13770">
          <cell r="A13770" t="str">
            <v xml:space="preserve">       data tempout;set chap2;</v>
          </cell>
        </row>
        <row r="13771">
          <cell r="A13771" t="str">
            <v xml:space="preserve">        file ddedata ;</v>
          </cell>
        </row>
        <row r="13772">
          <cell r="A13772" t="str">
            <v xml:space="preserve">          if  _n_=1 then do;</v>
          </cell>
        </row>
        <row r="13773">
          <cell r="A13773" t="str">
            <v xml:space="preserve">        PUT @1 "&amp;Client_name" "09"x ;</v>
          </cell>
        </row>
        <row r="13774">
          <cell r="A13774" t="str">
            <v>PUT @1 "&amp;period2_title" "09"x  ;</v>
          </cell>
        </row>
        <row r="13775">
          <cell r="A13775" t="str">
            <v xml:space="preserve">        put @1  "Chapter" "09"x</v>
          </cell>
        </row>
        <row r="13776">
          <cell r="A13776" t="str">
            <v xml:space="preserve">  "Users" "09"x</v>
          </cell>
        </row>
        <row r="13777">
          <cell r="A13777" t="str">
            <v xml:space="preserve">                "Claims" "09"x</v>
          </cell>
        </row>
        <row r="13778">
          <cell r="A13778" t="str">
            <v xml:space="preserve">               "Days" "09"x</v>
          </cell>
        </row>
        <row r="13779">
          <cell r="A13779" t="str">
            <v xml:space="preserve">               "AWP" "09"x</v>
          </cell>
        </row>
        <row r="13780">
          <cell r="A13780" t="str">
            <v xml:space="preserve">   "Ingred Cost" "09"x</v>
          </cell>
        </row>
        <row r="13781">
          <cell r="A13781" t="str">
            <v xml:space="preserve">   "ProFee" "09"x</v>
          </cell>
        </row>
        <row r="13782">
          <cell r="A13782" t="str">
            <v xml:space="preserve">               "Copay" "09"x</v>
          </cell>
        </row>
        <row r="13783">
          <cell r="A13783" t="str">
            <v xml:space="preserve">   "Deductible" "09"x</v>
          </cell>
        </row>
        <row r="13784">
          <cell r="A13784" t="str">
            <v xml:space="preserve">                "Netcost" "09"x</v>
          </cell>
        </row>
        <row r="13785">
          <cell r="A13785" t="str">
            <v xml:space="preserve">   "Patients" "09"x</v>
          </cell>
        </row>
        <row r="13786">
          <cell r="A13786" t="str">
            <v xml:space="preserve">                "#FormClms" "09"x  ;</v>
          </cell>
        </row>
        <row r="13787">
          <cell r="A13787"/>
        </row>
        <row r="13788">
          <cell r="A13788"/>
        </row>
        <row r="13789">
          <cell r="A13789" t="str">
            <v xml:space="preserve">        end;</v>
          </cell>
        </row>
        <row r="13790">
          <cell r="A13790" t="str">
            <v xml:space="preserve">        put @1  chapter_id "09"X</v>
          </cell>
        </row>
        <row r="13791">
          <cell r="A13791" t="str">
            <v>Users "09"X</v>
          </cell>
        </row>
        <row r="13792">
          <cell r="A13792" t="str">
            <v xml:space="preserve">                NCLAIMS "09"X</v>
          </cell>
        </row>
        <row r="13793">
          <cell r="A13793" t="str">
            <v xml:space="preserve">                DAYS    "09"X</v>
          </cell>
        </row>
        <row r="13794">
          <cell r="A13794" t="str">
            <v>awp  "09"X</v>
          </cell>
        </row>
        <row r="13795">
          <cell r="A13795" t="str">
            <v xml:space="preserve">                INGCOST "09"X</v>
          </cell>
        </row>
        <row r="13796">
          <cell r="A13796" t="str">
            <v xml:space="preserve">                PROFEE "09"X</v>
          </cell>
        </row>
        <row r="13797">
          <cell r="A13797" t="str">
            <v xml:space="preserve">                COPAY   "09"X</v>
          </cell>
        </row>
        <row r="13798">
          <cell r="A13798" t="str">
            <v>DEDUCT "09"X</v>
          </cell>
        </row>
        <row r="13799">
          <cell r="A13799" t="str">
            <v>NETCOST "09"X</v>
          </cell>
        </row>
        <row r="13800">
          <cell r="A13800" t="str">
            <v>npats "09"X</v>
          </cell>
        </row>
        <row r="13801">
          <cell r="A13801" t="str">
            <v>nform "09"X</v>
          </cell>
        </row>
        <row r="13802">
          <cell r="A13802" t="str">
            <v xml:space="preserve">        ;</v>
          </cell>
        </row>
        <row r="13803">
          <cell r="A13803" t="str">
            <v>run;</v>
          </cell>
        </row>
        <row r="13806">
          <cell r="A13806" t="str">
            <v>FILENAME ddedata DDE "excel|Top Drugs1!r5c2:r107c19" notab;</v>
          </cell>
        </row>
        <row r="13807">
          <cell r="A13807" t="str">
            <v xml:space="preserve">        data tempout;set topdrugs_total1;</v>
          </cell>
        </row>
        <row r="13808">
          <cell r="A13808" t="str">
            <v xml:space="preserve">        file ddedata;</v>
          </cell>
        </row>
        <row r="13809">
          <cell r="A13809" t="str">
            <v xml:space="preserve">        if  _n_=1 then do;</v>
          </cell>
        </row>
        <row r="13810">
          <cell r="A13810" t="str">
            <v xml:space="preserve">        put @1 "Brand Name" "09"x "Generic Name" "09"x "BrandGeneric" "09"x "Chapter" "09"x "Specialty" "09"x "Plan Cost" "09"x "Gross Cost" "09"x </v>
          </cell>
        </row>
        <row r="13811">
          <cell r="A13811" t="str">
            <v xml:space="preserve">"Ing. Cost" "09"x "AWP" "09"x "# Claims" "09"x </v>
          </cell>
        </row>
        <row r="13812">
          <cell r="A13812" t="str">
            <v xml:space="preserve">"# Days" "09"x  "Patients" "09"x  "Users" "09"x"AWP / Day" "09"x  </v>
          </cell>
        </row>
        <row r="13813">
          <cell r="A13813" t="str">
            <v>"Days / Patient" "09"x "Days / User" "09"x"Cost Share" "09"x "Qty" "09"x ;</v>
          </cell>
        </row>
        <row r="13814">
          <cell r="A13814" t="str">
            <v xml:space="preserve">        end;</v>
          </cell>
        </row>
        <row r="13815">
          <cell r="A13815" t="str">
            <v xml:space="preserve">        put @1  brand "09"x generic "09"x</v>
          </cell>
        </row>
        <row r="13816">
          <cell r="A13816" t="str">
            <v>abgcode abgcode. "09"x dsc "09"x spind spind. "09"x</v>
          </cell>
        </row>
        <row r="13817">
          <cell r="A13817" t="str">
            <v xml:space="preserve">                netcost "09"x</v>
          </cell>
        </row>
        <row r="13818">
          <cell r="A13818" t="str">
            <v>grosscost "09"x</v>
          </cell>
        </row>
        <row r="13819">
          <cell r="A13819" t="str">
            <v>ingcost "09"x</v>
          </cell>
        </row>
        <row r="13820">
          <cell r="A13820" t="str">
            <v>awp "09"x</v>
          </cell>
        </row>
        <row r="13821">
          <cell r="A13821" t="str">
            <v xml:space="preserve">                NCLAIMS  '09'x</v>
          </cell>
        </row>
        <row r="13822">
          <cell r="A13822" t="str">
            <v>days  '09'x</v>
          </cell>
        </row>
        <row r="13823">
          <cell r="A13823" t="str">
            <v xml:space="preserve">                npats "09"x</v>
          </cell>
        </row>
        <row r="13824">
          <cell r="A13824" t="str">
            <v xml:space="preserve">                nusers "09"x</v>
          </cell>
        </row>
        <row r="13825">
          <cell r="A13825" t="str">
            <v xml:space="preserve">                awpday "09"x</v>
          </cell>
        </row>
        <row r="13826">
          <cell r="A13826" t="str">
            <v xml:space="preserve">                dayspat "09"x  daysuser "09"x</v>
          </cell>
        </row>
        <row r="13827">
          <cell r="A13827" t="str">
            <v xml:space="preserve">                costshare "09"x</v>
          </cell>
        </row>
        <row r="13828">
          <cell r="A13828" t="str">
            <v xml:space="preserve">                qty "09"x</v>
          </cell>
        </row>
        <row r="13829">
          <cell r="A13829" t="str">
            <v>;</v>
          </cell>
        </row>
        <row r="13830">
          <cell r="A13830" t="str">
            <v>run;</v>
          </cell>
        </row>
        <row r="13831">
          <cell r="A13831"/>
        </row>
        <row r="13832">
          <cell r="A13832"/>
        </row>
        <row r="13833">
          <cell r="A13833" t="str">
            <v>FILENAME ddedata DDE "excel|Top Drugs2!r5c2:r107c19" notab;</v>
          </cell>
        </row>
        <row r="13834">
          <cell r="A13834" t="str">
            <v xml:space="preserve">       data tempout;set topdrugs_total2;</v>
          </cell>
        </row>
        <row r="13835">
          <cell r="A13835" t="str">
            <v xml:space="preserve">        file ddedata;</v>
          </cell>
        </row>
        <row r="13836">
          <cell r="A13836" t="str">
            <v xml:space="preserve">        if  _n_=1 then do;</v>
          </cell>
        </row>
        <row r="13837">
          <cell r="A13837" t="str">
            <v xml:space="preserve">        put @1 "Brand Name" "09"x "Generic Name" "09"x "BrandGeneric" "09"x "Chapter" "09"x "Specialty" "09"x "Plan Cost" "09"x "Gross Cost" "09"x </v>
          </cell>
        </row>
        <row r="13838">
          <cell r="A13838" t="str">
            <v xml:space="preserve">"Ing. Cost" "09"x "AWP" "09"x "# Claims" "09"x </v>
          </cell>
        </row>
        <row r="13839">
          <cell r="A13839" t="str">
            <v xml:space="preserve">"# Days" "09"x  "Patients" "09"x  "Users" "09"x"AWP / Day" "09"x  </v>
          </cell>
        </row>
        <row r="13840">
          <cell r="A13840" t="str">
            <v>"Days / Patient" "09"x "Days / User" "09"x"Cost Share" "09"x "Qty" "09"x ;</v>
          </cell>
        </row>
        <row r="13841">
          <cell r="A13841" t="str">
            <v xml:space="preserve">        end;</v>
          </cell>
        </row>
        <row r="13842">
          <cell r="A13842" t="str">
            <v xml:space="preserve">        put @1  brand "09"x generic "09"x</v>
          </cell>
        </row>
        <row r="13843">
          <cell r="A13843" t="str">
            <v>abgcode abgcode. "09"x dsc "09"x spind spind. "09"x</v>
          </cell>
        </row>
        <row r="13844">
          <cell r="A13844" t="str">
            <v xml:space="preserve">                netcost "09"x</v>
          </cell>
        </row>
        <row r="13845">
          <cell r="A13845" t="str">
            <v>grosscost "09"x</v>
          </cell>
        </row>
        <row r="13846">
          <cell r="A13846" t="str">
            <v>ingcost "09"x</v>
          </cell>
        </row>
        <row r="13847">
          <cell r="A13847" t="str">
            <v>awp "09"x</v>
          </cell>
        </row>
        <row r="13848">
          <cell r="A13848" t="str">
            <v xml:space="preserve">                NCLAIMS  '09'x</v>
          </cell>
        </row>
        <row r="13849">
          <cell r="A13849" t="str">
            <v>days  '09'x</v>
          </cell>
        </row>
        <row r="13850">
          <cell r="A13850" t="str">
            <v xml:space="preserve">                npats "09"x</v>
          </cell>
        </row>
        <row r="13851">
          <cell r="A13851" t="str">
            <v xml:space="preserve">                nusers "09"x</v>
          </cell>
        </row>
        <row r="13852">
          <cell r="A13852" t="str">
            <v xml:space="preserve">                awpday "09"x</v>
          </cell>
        </row>
        <row r="13853">
          <cell r="A13853" t="str">
            <v xml:space="preserve">                dayspat "09"x  daysuser "09"x</v>
          </cell>
        </row>
        <row r="13854">
          <cell r="A13854" t="str">
            <v xml:space="preserve">                costshare "09"x</v>
          </cell>
        </row>
        <row r="13855">
          <cell r="A13855" t="str">
            <v xml:space="preserve">                qty "09"x</v>
          </cell>
        </row>
        <row r="13856">
          <cell r="A13856" t="str">
            <v>;</v>
          </cell>
        </row>
        <row r="13857">
          <cell r="A13857" t="str">
            <v>run;</v>
          </cell>
        </row>
        <row r="13860">
          <cell r="A13860" t="str">
            <v>FILENAME ddedata DDE "excel|Generic_Op_Retail2!r5c2:r107c19" notab;</v>
          </cell>
        </row>
        <row r="13861">
          <cell r="A13861" t="str">
            <v>data tempout;set genoppr_total2;</v>
          </cell>
        </row>
        <row r="13862">
          <cell r="A13862" t="str">
            <v>file ddedata;</v>
          </cell>
        </row>
        <row r="13863">
          <cell r="A13863" t="str">
            <v>if  _n_=1 then do;</v>
          </cell>
        </row>
        <row r="13864">
          <cell r="A13864" t="str">
            <v xml:space="preserve">put @1 "Brand Name" "09"x "Generic Name" "09"x "Current BrandGeneric" "09"x "Chapter" "09"x "Specialty" "09"x "Plan Cost" "09"x "Gross Cost" "09"x </v>
          </cell>
        </row>
        <row r="13865">
          <cell r="A13865" t="str">
            <v xml:space="preserve">"Ing. Cost" "09"x "AWP" "09"x "# Claims" "09"x </v>
          </cell>
        </row>
        <row r="13866">
          <cell r="A13866" t="str">
            <v xml:space="preserve">"# Days" "09"x  "Patients" "09"x  "Users" "09"x"AWP / Day" "09"x  </v>
          </cell>
        </row>
        <row r="13867">
          <cell r="A13867" t="str">
            <v>"Days / Patient" "09"x "Days / User" "09"x"Cost Share" "09"x "Qty" "09"x ;</v>
          </cell>
        </row>
        <row r="13868">
          <cell r="A13868" t="str">
            <v>end;</v>
          </cell>
        </row>
        <row r="13869">
          <cell r="A13869" t="str">
            <v>put @1  brand "09"x generic "09"x</v>
          </cell>
        </row>
        <row r="13870">
          <cell r="A13870" t="str">
            <v>abgcode abgcode. "09"x dsc "09"x spind spind. "09"x</v>
          </cell>
        </row>
        <row r="13871">
          <cell r="A13871" t="str">
            <v>netcost "09"x</v>
          </cell>
        </row>
        <row r="13872">
          <cell r="A13872" t="str">
            <v>grosscost "09"x</v>
          </cell>
        </row>
        <row r="13873">
          <cell r="A13873" t="str">
            <v>ingcost "09"x</v>
          </cell>
        </row>
        <row r="13874">
          <cell r="A13874" t="str">
            <v>awp "09"x</v>
          </cell>
        </row>
        <row r="13875">
          <cell r="A13875" t="str">
            <v>NCLAIMS  '09'x</v>
          </cell>
        </row>
        <row r="13876">
          <cell r="A13876" t="str">
            <v>days  '09'x</v>
          </cell>
        </row>
        <row r="13877">
          <cell r="A13877" t="str">
            <v>npats "09"x</v>
          </cell>
        </row>
        <row r="13878">
          <cell r="A13878" t="str">
            <v>nusers "09"x</v>
          </cell>
        </row>
        <row r="13879">
          <cell r="A13879" t="str">
            <v>awpday "09"x</v>
          </cell>
        </row>
        <row r="13880">
          <cell r="A13880" t="str">
            <v>dayspat "09"x  daysuser "09"x</v>
          </cell>
        </row>
        <row r="13881">
          <cell r="A13881" t="str">
            <v>costshare "09"x</v>
          </cell>
        </row>
        <row r="13882">
          <cell r="A13882" t="str">
            <v>qty "09"x</v>
          </cell>
        </row>
        <row r="13883">
          <cell r="A13883" t="str">
            <v>;</v>
          </cell>
        </row>
        <row r="13884">
          <cell r="A13884" t="str">
            <v>run;</v>
          </cell>
        </row>
        <row r="13887">
          <cell r="A13887" t="str">
            <v>FILENAME ddedata DDE "excel|Generic_Op_Mail2!r5c2:r107c19" notab;</v>
          </cell>
        </row>
        <row r="13888">
          <cell r="A13888" t="str">
            <v>data tempout;set genoppm_total2;</v>
          </cell>
        </row>
        <row r="13889">
          <cell r="A13889" t="str">
            <v>file ddedata;</v>
          </cell>
        </row>
        <row r="13890">
          <cell r="A13890" t="str">
            <v>if  _n_=1 then do;</v>
          </cell>
        </row>
        <row r="13891">
          <cell r="A13891" t="str">
            <v xml:space="preserve">put @1 "Brand Name" "09"x "Generic Name" "09"x "Current BrandGeneric" "09"x "Chapter" "09"x "Specialty" "09"x "Plan Cost" "09"x "Gross Cost" "09"x </v>
          </cell>
        </row>
        <row r="13892">
          <cell r="A13892" t="str">
            <v xml:space="preserve">"Ing. Cost" "09"x "AWP" "09"x "# Claims" "09"x </v>
          </cell>
        </row>
        <row r="13893">
          <cell r="A13893" t="str">
            <v xml:space="preserve">"# Days" "09"x  "Patients" "09"x  "Users" "09"x"AWP / Day" "09"x  </v>
          </cell>
        </row>
        <row r="13894">
          <cell r="A13894" t="str">
            <v>"Days / Patient" "09"x "Days / User" "09"x"Cost Share" "09"x "Qty" "09"x ;</v>
          </cell>
        </row>
        <row r="13895">
          <cell r="A13895" t="str">
            <v>end;</v>
          </cell>
        </row>
        <row r="13896">
          <cell r="A13896" t="str">
            <v>put @1  brand "09"x generic "09"x</v>
          </cell>
        </row>
        <row r="13897">
          <cell r="A13897" t="str">
            <v>abgcode abgcode. "09"x dsc "09"x spind spind. "09"x</v>
          </cell>
        </row>
        <row r="13898">
          <cell r="A13898" t="str">
            <v>netcost "09"x</v>
          </cell>
        </row>
        <row r="13899">
          <cell r="A13899" t="str">
            <v>grosscost "09"x</v>
          </cell>
        </row>
        <row r="13900">
          <cell r="A13900" t="str">
            <v>ingcost "09"x</v>
          </cell>
        </row>
        <row r="13901">
          <cell r="A13901" t="str">
            <v>awp "09"x</v>
          </cell>
        </row>
        <row r="13902">
          <cell r="A13902" t="str">
            <v>NCLAIMS  '09'x</v>
          </cell>
        </row>
        <row r="13903">
          <cell r="A13903" t="str">
            <v>days  '09'x</v>
          </cell>
        </row>
        <row r="13904">
          <cell r="A13904" t="str">
            <v>npats "09"x</v>
          </cell>
        </row>
        <row r="13905">
          <cell r="A13905" t="str">
            <v>nusers "09"x</v>
          </cell>
        </row>
        <row r="13906">
          <cell r="A13906" t="str">
            <v>awpday "09"x</v>
          </cell>
        </row>
        <row r="13907">
          <cell r="A13907" t="str">
            <v>dayspat "09"x  daysuser "09"x</v>
          </cell>
        </row>
        <row r="13908">
          <cell r="A13908" t="str">
            <v>costshare "09"x</v>
          </cell>
        </row>
        <row r="13909">
          <cell r="A13909" t="str">
            <v>qty "09"x</v>
          </cell>
        </row>
        <row r="13910">
          <cell r="A13910" t="str">
            <v>;</v>
          </cell>
        </row>
        <row r="13911">
          <cell r="A13911" t="str">
            <v>run;</v>
          </cell>
        </row>
        <row r="13914">
          <cell r="A13914" t="str">
            <v>FILENAME ddedata DDE "excel|Specialty_Top_Drugs1!r5c2:r57c18" notab;</v>
          </cell>
        </row>
        <row r="13915">
          <cell r="A13915" t="str">
            <v xml:space="preserve">        data tempout;set sptopdrugs_total1;</v>
          </cell>
        </row>
        <row r="13916">
          <cell r="A13916" t="str">
            <v xml:space="preserve">        file ddedata;</v>
          </cell>
        </row>
        <row r="13917">
          <cell r="A13917" t="str">
            <v xml:space="preserve">        if  _n_=1 then do;</v>
          </cell>
        </row>
        <row r="13918">
          <cell r="A13918" t="str">
            <v xml:space="preserve">        put @1 "Brand Name" "09"x "Generic Name" "09"x "BrandGeneric" "09"x "Specialty Pharmacy Class" "09"x "Plan Cost" "09"x "Gross Cost" "09"x </v>
          </cell>
        </row>
        <row r="13919">
          <cell r="A13919" t="str">
            <v xml:space="preserve">"Ing. Cost" "09"x "AWP" "09"x "# Claims" "09"x </v>
          </cell>
        </row>
        <row r="13920">
          <cell r="A13920" t="str">
            <v xml:space="preserve">"# Days" "09"x  "Patients" "09"x  "Users" "09"x"AWP / Day" "09"x  </v>
          </cell>
        </row>
        <row r="13921">
          <cell r="A13921" t="str">
            <v>"Days / Patient" "09"x "Days / User" "09"x"Cost Share" "09"x "Qty" "09"x ;</v>
          </cell>
        </row>
        <row r="13922">
          <cell r="A13922" t="str">
            <v xml:space="preserve">        end;</v>
          </cell>
        </row>
        <row r="13923">
          <cell r="A13923" t="str">
            <v xml:space="preserve">        put @1  brand "09"x generic "09"x</v>
          </cell>
        </row>
        <row r="13924">
          <cell r="A13924" t="str">
            <v>abgcode abgcode. "09"x dsc "09"x</v>
          </cell>
        </row>
        <row r="13925">
          <cell r="A13925" t="str">
            <v xml:space="preserve">                netcost "09"x</v>
          </cell>
        </row>
        <row r="13926">
          <cell r="A13926" t="str">
            <v>grosscost "09"x</v>
          </cell>
        </row>
        <row r="13927">
          <cell r="A13927" t="str">
            <v>ingcost "09"x</v>
          </cell>
        </row>
        <row r="13928">
          <cell r="A13928" t="str">
            <v>awp "09"x</v>
          </cell>
        </row>
        <row r="13929">
          <cell r="A13929" t="str">
            <v xml:space="preserve">                NCLAIMS  '09'x</v>
          </cell>
        </row>
        <row r="13930">
          <cell r="A13930" t="str">
            <v>days  '09'x</v>
          </cell>
        </row>
        <row r="13931">
          <cell r="A13931" t="str">
            <v xml:space="preserve">                npats "09"x</v>
          </cell>
        </row>
        <row r="13932">
          <cell r="A13932" t="str">
            <v xml:space="preserve">                nusers "09"x</v>
          </cell>
        </row>
        <row r="13933">
          <cell r="A13933" t="str">
            <v xml:space="preserve">                awpday "09"x</v>
          </cell>
        </row>
        <row r="13934">
          <cell r="A13934" t="str">
            <v xml:space="preserve">                dayspat "09"x  daysuser "09"x</v>
          </cell>
        </row>
        <row r="13935">
          <cell r="A13935" t="str">
            <v xml:space="preserve">                costshare "09"x</v>
          </cell>
        </row>
        <row r="13936">
          <cell r="A13936" t="str">
            <v xml:space="preserve">                qty "09"x</v>
          </cell>
        </row>
        <row r="13937">
          <cell r="A13937" t="str">
            <v>;</v>
          </cell>
        </row>
        <row r="13938">
          <cell r="A13938" t="str">
            <v>run;</v>
          </cell>
        </row>
        <row r="13939">
          <cell r="A13939"/>
        </row>
        <row r="13940">
          <cell r="A13940"/>
        </row>
        <row r="13941">
          <cell r="A13941" t="str">
            <v>FILENAME ddedata DDE "excel|Specialty_Top_Drugs2!r5c2:r57c18" notab;</v>
          </cell>
        </row>
        <row r="13942">
          <cell r="A13942" t="str">
            <v xml:space="preserve">       data tempout;set sptopdrugs_total2;</v>
          </cell>
        </row>
        <row r="13943">
          <cell r="A13943" t="str">
            <v xml:space="preserve">        file ddedata;</v>
          </cell>
        </row>
        <row r="13944">
          <cell r="A13944" t="str">
            <v xml:space="preserve">        if  _n_=1 then do;</v>
          </cell>
        </row>
        <row r="13945">
          <cell r="A13945" t="str">
            <v xml:space="preserve">        put @1 "Brand Name" "09"x "Generic Name" "09"x "BrandGeneric" "09"x "Specialty Pharmacy Class" "09"x "Plan Cost" "09"x "Gross Cost" "09"x </v>
          </cell>
        </row>
        <row r="13946">
          <cell r="A13946" t="str">
            <v xml:space="preserve">"Ing. Cost" "09"x "AWP" "09"x "# Claims" "09"x </v>
          </cell>
        </row>
        <row r="13947">
          <cell r="A13947" t="str">
            <v xml:space="preserve">"# Days" "09"x  "Patients" "09"x  "Users" "09"x"AWP / Day" "09"x  </v>
          </cell>
        </row>
        <row r="13948">
          <cell r="A13948" t="str">
            <v>"Days / Patient" "09"x "Days / User" "09"x"Cost Share" "09"x "Qty" "09"x ;</v>
          </cell>
        </row>
        <row r="13949">
          <cell r="A13949" t="str">
            <v xml:space="preserve">        end;</v>
          </cell>
        </row>
        <row r="13950">
          <cell r="A13950" t="str">
            <v xml:space="preserve">        put @1  brand "09"x generic "09"x</v>
          </cell>
        </row>
        <row r="13951">
          <cell r="A13951" t="str">
            <v>abgcode abgcode. "09"x dsc "09"x</v>
          </cell>
        </row>
        <row r="13952">
          <cell r="A13952" t="str">
            <v xml:space="preserve">                netcost "09"x</v>
          </cell>
        </row>
        <row r="13953">
          <cell r="A13953" t="str">
            <v>grosscost "09"x</v>
          </cell>
        </row>
        <row r="13954">
          <cell r="A13954" t="str">
            <v>ingcost "09"x</v>
          </cell>
        </row>
        <row r="13955">
          <cell r="A13955" t="str">
            <v>awp "09"x</v>
          </cell>
        </row>
        <row r="13956">
          <cell r="A13956" t="str">
            <v xml:space="preserve">                NCLAIMS  '09'x</v>
          </cell>
        </row>
        <row r="13957">
          <cell r="A13957" t="str">
            <v>days  '09'x</v>
          </cell>
        </row>
        <row r="13958">
          <cell r="A13958" t="str">
            <v xml:space="preserve">                npats "09"x</v>
          </cell>
        </row>
        <row r="13959">
          <cell r="A13959" t="str">
            <v xml:space="preserve">                nusers "09"x</v>
          </cell>
        </row>
        <row r="13960">
          <cell r="A13960" t="str">
            <v xml:space="preserve">                awpday "09"x</v>
          </cell>
        </row>
        <row r="13961">
          <cell r="A13961" t="str">
            <v xml:space="preserve">                dayspat "09"x  daysuser "09"x</v>
          </cell>
        </row>
        <row r="13962">
          <cell r="A13962" t="str">
            <v xml:space="preserve">                costshare "09"x</v>
          </cell>
        </row>
        <row r="13963">
          <cell r="A13963" t="str">
            <v xml:space="preserve">                qty "09"x</v>
          </cell>
        </row>
        <row r="13964">
          <cell r="A13964" t="str">
            <v>;</v>
          </cell>
        </row>
        <row r="13965">
          <cell r="A13965" t="str">
            <v>run;</v>
          </cell>
        </row>
        <row r="13966">
          <cell r="A13966" t="str">
            <v>FILENAME ddedata DDE "excel|SSGeneric_Retail_Top_Drugs2!r5c2:r57c24" notab;</v>
          </cell>
        </row>
        <row r="13967">
          <cell r="A13967" t="str">
            <v xml:space="preserve">       data tempout;set ssgrtopdrugs_total2;</v>
          </cell>
        </row>
        <row r="13968">
          <cell r="A13968" t="str">
            <v xml:space="preserve">        file ddedata;</v>
          </cell>
        </row>
        <row r="13969">
          <cell r="A13969" t="str">
            <v xml:space="preserve">        if  _n_=1 then do;</v>
          </cell>
        </row>
        <row r="13970">
          <cell r="A13970" t="str">
            <v xml:space="preserve">put @1 "Brand Name" "09"x "Generic Name" "09"x "BrandGeneric" "09"x "Chapter" "09"x "Plan Cost" "09"x "Gross Cost" "09"x </v>
          </cell>
        </row>
        <row r="13971">
          <cell r="A13971" t="str">
            <v xml:space="preserve">"# Claims" "09"x "# Days" "09"x  "Qty" "09"x "AWP" "09"x "Ing. Cost" "09"x  "Prof Fee" "09"x "Copay" "09"x "Deductible" "09"x "Tax" "09"x </v>
          </cell>
        </row>
        <row r="13972">
          <cell r="A13972" t="str">
            <v xml:space="preserve">  "Patients" "09"x  "Users" "09"x"AWP / Day" "09"x "Days / Patient" "09"x "Days / User" "09"x"Cost Share" "09"x ;</v>
          </cell>
        </row>
        <row r="13973">
          <cell r="A13973" t="str">
            <v xml:space="preserve">        end;</v>
          </cell>
        </row>
        <row r="13975">
          <cell r="A13975" t="str">
            <v xml:space="preserve">        put @1  brand "09"x generic "09"x</v>
          </cell>
        </row>
        <row r="13976">
          <cell r="A13976" t="str">
            <v>abgcode abgcode. "09"x dsc "09"x</v>
          </cell>
        </row>
        <row r="13977">
          <cell r="A13977" t="str">
            <v>netcost "09"x</v>
          </cell>
        </row>
        <row r="13978">
          <cell r="A13978" t="str">
            <v>grosscost "09"x</v>
          </cell>
        </row>
        <row r="13979">
          <cell r="A13979" t="str">
            <v>nclaims  '09'x</v>
          </cell>
        </row>
        <row r="13980">
          <cell r="A13980" t="str">
            <v>days  '09'x</v>
          </cell>
        </row>
        <row r="13981">
          <cell r="A13981" t="str">
            <v>qty "09"x</v>
          </cell>
        </row>
        <row r="13982">
          <cell r="A13982" t="str">
            <v>awp "09"x</v>
          </cell>
        </row>
        <row r="13983">
          <cell r="A13983" t="str">
            <v>ingcost "09"x</v>
          </cell>
        </row>
        <row r="13984">
          <cell r="A13984" t="str">
            <v>profee "09"x</v>
          </cell>
        </row>
        <row r="13985">
          <cell r="A13985" t="str">
            <v>copay "09"x</v>
          </cell>
        </row>
        <row r="13986">
          <cell r="A13986" t="str">
            <v>deduct "09"x</v>
          </cell>
        </row>
        <row r="13987">
          <cell r="A13987" t="str">
            <v>tax "09"x</v>
          </cell>
        </row>
        <row r="13988">
          <cell r="A13988" t="str">
            <v>npats "09"x</v>
          </cell>
        </row>
        <row r="13989">
          <cell r="A13989" t="str">
            <v>nusers "09"x</v>
          </cell>
        </row>
        <row r="13990">
          <cell r="A13990" t="str">
            <v>awpday "09"x</v>
          </cell>
        </row>
        <row r="13991">
          <cell r="A13991" t="str">
            <v>dayspat "09"x</v>
          </cell>
        </row>
        <row r="13992">
          <cell r="A13992" t="str">
            <v>daysuser "09"x</v>
          </cell>
        </row>
        <row r="13993">
          <cell r="A13993" t="str">
            <v>costshare "09"x</v>
          </cell>
        </row>
        <row r="13994">
          <cell r="A13994" t="str">
            <v>;</v>
          </cell>
        </row>
        <row r="13995">
          <cell r="A13995" t="str">
            <v>run;</v>
          </cell>
        </row>
        <row r="13997">
          <cell r="A13997" t="str">
            <v>FILENAME ddedata DDE "excel|SSGeneric_Mail_Top_Drugs2!r5c2:r57c24" notab;</v>
          </cell>
        </row>
        <row r="13998">
          <cell r="A13998" t="str">
            <v xml:space="preserve">       data tempout;set ssgmtopdrugs_total2;</v>
          </cell>
        </row>
        <row r="13999">
          <cell r="A13999" t="str">
            <v xml:space="preserve">        file ddedata;</v>
          </cell>
        </row>
        <row r="14000">
          <cell r="A14000" t="str">
            <v xml:space="preserve">        if  _n_=1 then do;</v>
          </cell>
        </row>
        <row r="14001">
          <cell r="A14001" t="str">
            <v xml:space="preserve">put @1 "Brand Name" "09"x "Generic Name" "09"x "BrandGeneric" "09"x "Chapter" "09"x "Plan Cost" "09"x "Gross Cost" "09"x </v>
          </cell>
        </row>
        <row r="14002">
          <cell r="A14002" t="str">
            <v xml:space="preserve">"# Claims" "09"x "# Days" "09"x  "Qty" "09"x "AWP" "09"x "Ing. Cost" "09"x  "Prof Fee" "09"x "Copay" "09"x "Deductible" "09"x "Tax" "09"x </v>
          </cell>
        </row>
        <row r="14003">
          <cell r="A14003" t="str">
            <v xml:space="preserve">  "Patients" "09"x  "Users" "09"x"AWP / Day" "09"x "Days / Patient" "09"x "Days / User" "09"x"Cost Share" "09"x ;</v>
          </cell>
        </row>
        <row r="14004">
          <cell r="A14004" t="str">
            <v xml:space="preserve">        end;</v>
          </cell>
        </row>
        <row r="14006">
          <cell r="A14006" t="str">
            <v xml:space="preserve">        put @1  brand "09"x generic "09"x</v>
          </cell>
        </row>
        <row r="14007">
          <cell r="A14007" t="str">
            <v>abgcode abgcode. "09"x dsc "09"x</v>
          </cell>
        </row>
        <row r="14008">
          <cell r="A14008" t="str">
            <v>netcost "09"x</v>
          </cell>
        </row>
        <row r="14009">
          <cell r="A14009" t="str">
            <v>grosscost "09"x</v>
          </cell>
        </row>
        <row r="14010">
          <cell r="A14010" t="str">
            <v>nclaims  '09'x</v>
          </cell>
        </row>
        <row r="14011">
          <cell r="A14011" t="str">
            <v>days  '09'x</v>
          </cell>
        </row>
        <row r="14012">
          <cell r="A14012" t="str">
            <v>qty "09"x</v>
          </cell>
        </row>
        <row r="14013">
          <cell r="A14013" t="str">
            <v>awp "09"x</v>
          </cell>
        </row>
        <row r="14014">
          <cell r="A14014" t="str">
            <v>ingcost "09"x</v>
          </cell>
        </row>
        <row r="14015">
          <cell r="A14015" t="str">
            <v>profee "09"x</v>
          </cell>
        </row>
        <row r="14016">
          <cell r="A14016" t="str">
            <v>copay "09"x</v>
          </cell>
        </row>
        <row r="14017">
          <cell r="A14017" t="str">
            <v>deduct "09"x</v>
          </cell>
        </row>
        <row r="14018">
          <cell r="A14018" t="str">
            <v>tax "09"x</v>
          </cell>
        </row>
        <row r="14019">
          <cell r="A14019" t="str">
            <v>npats "09"x</v>
          </cell>
        </row>
        <row r="14020">
          <cell r="A14020" t="str">
            <v>nusers "09"x</v>
          </cell>
        </row>
        <row r="14021">
          <cell r="A14021" t="str">
            <v>awpday "09"x</v>
          </cell>
        </row>
        <row r="14022">
          <cell r="A14022" t="str">
            <v>dayspat "09"x</v>
          </cell>
        </row>
        <row r="14023">
          <cell r="A14023" t="str">
            <v>daysuser "09"x</v>
          </cell>
        </row>
        <row r="14024">
          <cell r="A14024" t="str">
            <v>costshare "09"x</v>
          </cell>
        </row>
        <row r="14025">
          <cell r="A14025" t="str">
            <v>;</v>
          </cell>
        </row>
        <row r="14026">
          <cell r="A14026" t="str">
            <v>run;</v>
          </cell>
        </row>
        <row r="14029">
          <cell r="A14029" t="str">
            <v>FILENAME ddedata DDE "excel|Labeler_Manufacturer2!r5c2:r57c16" notab;</v>
          </cell>
        </row>
        <row r="14030">
          <cell r="A14030" t="str">
            <v xml:space="preserve">       data tempout;set labelertopdrugs_total2;</v>
          </cell>
        </row>
        <row r="14031">
          <cell r="A14031" t="str">
            <v xml:space="preserve">        file ddedata;</v>
          </cell>
        </row>
        <row r="14032">
          <cell r="A14032" t="str">
            <v xml:space="preserve">        if  _n_=1 then do;</v>
          </cell>
        </row>
        <row r="14033">
          <cell r="A14033" t="str">
            <v xml:space="preserve">        put @1"Labeler/Manufacturer" "09"x "% Generic" "09"x "Plan Cost" "09"x "Gross Cost" "09"x </v>
          </cell>
        </row>
        <row r="14034">
          <cell r="A14034" t="str">
            <v xml:space="preserve">"Ing. Cost" "09"x "AWP" "09"x "# Claims" "09"x </v>
          </cell>
        </row>
        <row r="14035">
          <cell r="A14035" t="str">
            <v xml:space="preserve">"# Days" "09"x  "Patients" "09"x  "Users" "09"x"AWP / Day" "09"x  </v>
          </cell>
        </row>
        <row r="14036">
          <cell r="A14036" t="str">
            <v>"Days / Patient" "09"x "Days / User" "09"x"Cost Share" "09"x "Qty" "09"x ;</v>
          </cell>
        </row>
        <row r="14037">
          <cell r="A14037" t="str">
            <v xml:space="preserve">        end;</v>
          </cell>
        </row>
        <row r="14038">
          <cell r="A14038" t="str">
            <v xml:space="preserve">        put @1  labeler "09"x  pct_gen "09"x </v>
          </cell>
        </row>
        <row r="14039">
          <cell r="A14039" t="str">
            <v xml:space="preserve">                netcost "09"x</v>
          </cell>
        </row>
        <row r="14040">
          <cell r="A14040" t="str">
            <v>grosscost "09"x</v>
          </cell>
        </row>
        <row r="14041">
          <cell r="A14041" t="str">
            <v>ingcost "09"x</v>
          </cell>
        </row>
        <row r="14042">
          <cell r="A14042" t="str">
            <v>awp "09"x</v>
          </cell>
        </row>
        <row r="14043">
          <cell r="A14043" t="str">
            <v xml:space="preserve">                NCLAIMS  '09'x</v>
          </cell>
        </row>
        <row r="14044">
          <cell r="A14044" t="str">
            <v>days  '09'x</v>
          </cell>
        </row>
        <row r="14045">
          <cell r="A14045" t="str">
            <v xml:space="preserve">                npats "09"x</v>
          </cell>
        </row>
        <row r="14046">
          <cell r="A14046" t="str">
            <v xml:space="preserve">                nusers "09"x</v>
          </cell>
        </row>
        <row r="14047">
          <cell r="A14047" t="str">
            <v xml:space="preserve">                awpday "09"x</v>
          </cell>
        </row>
        <row r="14048">
          <cell r="A14048" t="str">
            <v xml:space="preserve">                dayspat "09"x  daysuser "09"x</v>
          </cell>
        </row>
        <row r="14049">
          <cell r="A14049" t="str">
            <v xml:space="preserve">                costshare "09"x</v>
          </cell>
        </row>
        <row r="14050">
          <cell r="A14050" t="str">
            <v xml:space="preserve">                qty "09"x</v>
          </cell>
        </row>
        <row r="14051">
          <cell r="A14051" t="str">
            <v>;</v>
          </cell>
        </row>
        <row r="14052">
          <cell r="A14052" t="str">
            <v>run;</v>
          </cell>
        </row>
        <row r="14055">
          <cell r="A14055" t="str">
            <v>FILENAME ddedata DDE "excel|Retail_Drug_Chain2!r5c2:r57c16" notab;</v>
          </cell>
        </row>
        <row r="14056">
          <cell r="A14056" t="str">
            <v xml:space="preserve">       data tempout;set chaintopdrugs_total2;</v>
          </cell>
        </row>
        <row r="14057">
          <cell r="A14057" t="str">
            <v xml:space="preserve">        file ddedata;</v>
          </cell>
        </row>
        <row r="14058">
          <cell r="A14058" t="str">
            <v xml:space="preserve">        if  _n_=1 then do;</v>
          </cell>
        </row>
        <row r="14059">
          <cell r="A14059" t="str">
            <v xml:space="preserve">        put @1"Retail Drug Chain" "09"x "% Generic" "09"x "Plan Cost" "09"x "Gross Cost" "09"x </v>
          </cell>
        </row>
        <row r="14060">
          <cell r="A14060" t="str">
            <v xml:space="preserve">"Ing. Cost" "09"x "AWP" "09"x "# Claims" "09"x </v>
          </cell>
        </row>
        <row r="14061">
          <cell r="A14061" t="str">
            <v xml:space="preserve">"# Days" "09"x  "Patients" "09"x  "Users" "09"x"AWP / Day" "09"x  </v>
          </cell>
        </row>
        <row r="14062">
          <cell r="A14062" t="str">
            <v>"Days / Patient" "09"x "Days / User" "09"x"Cost Share" "09"x "Qty" "09"x ;</v>
          </cell>
        </row>
        <row r="14063">
          <cell r="A14063" t="str">
            <v xml:space="preserve">        end;</v>
          </cell>
        </row>
        <row r="14064">
          <cell r="A14064" t="str">
            <v xml:space="preserve">        put @1  chain "09"x  pct_gen "09"x </v>
          </cell>
        </row>
        <row r="14065">
          <cell r="A14065" t="str">
            <v xml:space="preserve">                netcost "09"x</v>
          </cell>
        </row>
        <row r="14066">
          <cell r="A14066" t="str">
            <v>grosscost "09"x</v>
          </cell>
        </row>
        <row r="14067">
          <cell r="A14067" t="str">
            <v>ingcost "09"x</v>
          </cell>
        </row>
        <row r="14068">
          <cell r="A14068" t="str">
            <v>awp "09"x</v>
          </cell>
        </row>
        <row r="14069">
          <cell r="A14069" t="str">
            <v xml:space="preserve">                NCLAIMS  '09'x</v>
          </cell>
        </row>
        <row r="14070">
          <cell r="A14070" t="str">
            <v>days  '09'x</v>
          </cell>
        </row>
        <row r="14071">
          <cell r="A14071" t="str">
            <v xml:space="preserve">                npats "09"x</v>
          </cell>
        </row>
        <row r="14072">
          <cell r="A14072" t="str">
            <v xml:space="preserve">                nusers "09"x</v>
          </cell>
        </row>
        <row r="14073">
          <cell r="A14073" t="str">
            <v xml:space="preserve">                awpday "09"x</v>
          </cell>
        </row>
        <row r="14074">
          <cell r="A14074" t="str">
            <v xml:space="preserve">                dayspat "09"x  daysuser "09"x</v>
          </cell>
        </row>
        <row r="14075">
          <cell r="A14075" t="str">
            <v xml:space="preserve">                costshare "09"x</v>
          </cell>
        </row>
        <row r="14076">
          <cell r="A14076" t="str">
            <v xml:space="preserve">                qty "09"x</v>
          </cell>
        </row>
        <row r="14077">
          <cell r="A14077" t="str">
            <v>;</v>
          </cell>
        </row>
        <row r="14078">
          <cell r="A14078" t="str">
            <v>run;</v>
          </cell>
        </row>
        <row r="14081">
          <cell r="A14081" t="str">
            <v>FILENAME ddedata DDE "excel|Retail_Adjudication2!r16c1:r37c27" notab;</v>
          </cell>
        </row>
        <row r="14082">
          <cell r="A14082" t="str">
            <v xml:space="preserve">       data tempout;set retailadjudb_TOTAL2;</v>
          </cell>
        </row>
        <row r="14083">
          <cell r="A14083" t="str">
            <v xml:space="preserve">        file ddedata;</v>
          </cell>
        </row>
        <row r="14084">
          <cell r="A14084" t="str">
            <v xml:space="preserve">        if  _n_=1 then do;</v>
          </cell>
        </row>
        <row r="14085">
          <cell r="A14085" t="str">
            <v xml:space="preserve">        put @1"BrandGeneric" "09"x "Cost Code" "09"x "# Claims" "09"x "Qty" "09"x "Days" "09"x "AWP" "09"x </v>
          </cell>
        </row>
        <row r="14086">
          <cell r="A14086" t="str">
            <v xml:space="preserve">       "Ing. Cost" "09"x "DispFee" "09"x "Gross Cost" "09"x "Copay" "09"x "Excess Copay" "09"x "MPD Copay" "09"x "Deductible" "09"x "Plan Cost" "09"x </v>
          </cell>
        </row>
        <row r="14087">
          <cell r="A14087" t="str">
            <v xml:space="preserve">        "Patients" "09"x  "Users" "09"x "Effective Discount" "09"x  "Discount" "09"x "Discount ExCopay MPD" "09"x "Cost Share" "09"x  </v>
          </cell>
        </row>
        <row r="14088">
          <cell r="A14088" t="str">
            <v xml:space="preserve">       "DispFee / Rx" "09"x "Copay / Rx" "09"x "AWP / Day" "09"x "Gross / Day" "09"x "Plan / Day" "09"x ;</v>
          </cell>
        </row>
        <row r="14089">
          <cell r="A14089" t="str">
            <v xml:space="preserve">        end;</v>
          </cell>
        </row>
        <row r="14090">
          <cell r="A14090" t="str">
            <v xml:space="preserve">        put @1  abgcode abgcode. "09"x</v>
          </cell>
        </row>
        <row r="14091">
          <cell r="A14091" t="str">
            <v xml:space="preserve">                costbs costbs. "09"x  </v>
          </cell>
        </row>
        <row r="14092">
          <cell r="A14092" t="str">
            <v xml:space="preserve">                NCLAIMS  '09'x</v>
          </cell>
        </row>
        <row r="14093">
          <cell r="A14093" t="str">
            <v xml:space="preserve">                qty "09"x</v>
          </cell>
        </row>
        <row r="14094">
          <cell r="A14094" t="str">
            <v xml:space="preserve">                days  '09'x</v>
          </cell>
        </row>
        <row r="14095">
          <cell r="A14095" t="str">
            <v xml:space="preserve">                awp "09"x</v>
          </cell>
        </row>
        <row r="14096">
          <cell r="A14096" t="str">
            <v xml:space="preserve">                ingcost "09"x</v>
          </cell>
        </row>
        <row r="14097">
          <cell r="A14097" t="str">
            <v xml:space="preserve">                profee "09"x</v>
          </cell>
        </row>
        <row r="14098">
          <cell r="A14098" t="str">
            <v xml:space="preserve">                grosscost "09"x</v>
          </cell>
        </row>
        <row r="14099">
          <cell r="A14099" t="str">
            <v xml:space="preserve">                copay "09"x</v>
          </cell>
        </row>
        <row r="14100">
          <cell r="A14100" t="str">
            <v xml:space="preserve">                excopay "09"x</v>
          </cell>
        </row>
        <row r="14101">
          <cell r="A14101" t="str">
            <v xml:space="preserve">                mpdcopay "09"x</v>
          </cell>
        </row>
        <row r="14102">
          <cell r="A14102" t="str">
            <v xml:space="preserve">                deduct "09"x</v>
          </cell>
        </row>
        <row r="14103">
          <cell r="A14103" t="str">
            <v xml:space="preserve">                netcost "09"x</v>
          </cell>
        </row>
        <row r="14104">
          <cell r="A14104" t="str">
            <v xml:space="preserve">                npats "09"x</v>
          </cell>
        </row>
        <row r="14105">
          <cell r="A14105" t="str">
            <v xml:space="preserve">                nusers "09"x</v>
          </cell>
        </row>
        <row r="14106">
          <cell r="A14106" t="str">
            <v xml:space="preserve">                Effectivediscount 5.4 "09"x</v>
          </cell>
        </row>
        <row r="14107">
          <cell r="A14107" t="str">
            <v xml:space="preserve">                Discount 5.4 "09"x</v>
          </cell>
        </row>
        <row r="14108">
          <cell r="A14108" t="str">
            <v xml:space="preserve">                Exdiscount 5.4 "09"x</v>
          </cell>
        </row>
        <row r="14109">
          <cell r="A14109" t="str">
            <v xml:space="preserve">                Costshare 5.4 "09"x</v>
          </cell>
        </row>
        <row r="14110">
          <cell r="A14110" t="str">
            <v xml:space="preserve">                ProFeePerRx 4.2 "09"x</v>
          </cell>
        </row>
        <row r="14111">
          <cell r="A14111" t="str">
            <v xml:space="preserve">                CopayPerRx 4.2 "09"x</v>
          </cell>
        </row>
        <row r="14112">
          <cell r="A14112" t="str">
            <v xml:space="preserve">                AwpDay 4.2 "09"x</v>
          </cell>
        </row>
        <row r="14113">
          <cell r="A14113" t="str">
            <v xml:space="preserve">                GrossDay 4.2 "09"x</v>
          </cell>
        </row>
        <row r="14114">
          <cell r="A14114" t="str">
            <v xml:space="preserve">                PlanDay 4.2 "09"x</v>
          </cell>
        </row>
        <row r="14115">
          <cell r="A14115" t="str">
            <v>;</v>
          </cell>
        </row>
        <row r="14116">
          <cell r="A14116" t="str">
            <v>run;</v>
          </cell>
        </row>
        <row r="14119">
          <cell r="A14119" t="str">
            <v>FILENAME ddedata DDE "excel|Retail_Adjudication2!r42c1:r63c27" notab;</v>
          </cell>
        </row>
        <row r="14120">
          <cell r="A14120" t="str">
            <v xml:space="preserve">       data tempout;set retailadjudp_TOTAL2;</v>
          </cell>
        </row>
        <row r="14121">
          <cell r="A14121" t="str">
            <v xml:space="preserve">        file ddedata;</v>
          </cell>
        </row>
        <row r="14122">
          <cell r="A14122" t="str">
            <v xml:space="preserve">        if  _n_=1 then do;</v>
          </cell>
        </row>
        <row r="14123">
          <cell r="A14123" t="str">
            <v xml:space="preserve">        put @1"BrandGeneric" "09"x "Cost Code" "09"x "# Claims" "09"x "Qty" "09"x "Days" "09"x "AWP" "09"x </v>
          </cell>
        </row>
        <row r="14124">
          <cell r="A14124" t="str">
            <v xml:space="preserve">       "Ing. Cost" "09"x "DispFee" "09"x "Gross Cost" "09"x "Copay" "09"x "Excess Copay" "09"x "MPD Copay" "09"x "Deductible" "09"x "Plan Cost" "09"x </v>
          </cell>
        </row>
        <row r="14125">
          <cell r="A14125" t="str">
            <v xml:space="preserve">        "Patients" "09"x  "Users" "09"x "Effective Discount" "09"x  "Discount" "09"x "Discount ExCopay MPD" "09"x "Cost Share" "09"x  </v>
          </cell>
        </row>
        <row r="14126">
          <cell r="A14126" t="str">
            <v xml:space="preserve">       "DispFee / Rx" "09"x "Copay / Rx" "09"x "AWP / Day" "09"x "Gross / Day" "09"x "Plan / Day" "09"x ;</v>
          </cell>
        </row>
        <row r="14127">
          <cell r="A14127" t="str">
            <v xml:space="preserve">        end;</v>
          </cell>
        </row>
        <row r="14128">
          <cell r="A14128" t="str">
            <v xml:space="preserve">        put @1  abgcode abgcode. "09"x</v>
          </cell>
        </row>
        <row r="14129">
          <cell r="A14129" t="str">
            <v xml:space="preserve">                costbs costbs. "09"x  </v>
          </cell>
        </row>
        <row r="14130">
          <cell r="A14130" t="str">
            <v xml:space="preserve">                NCLAIMS  "09"x</v>
          </cell>
        </row>
        <row r="14131">
          <cell r="A14131" t="str">
            <v xml:space="preserve">                qty "09"x</v>
          </cell>
        </row>
        <row r="14132">
          <cell r="A14132" t="str">
            <v xml:space="preserve">                days  "09"x</v>
          </cell>
        </row>
        <row r="14133">
          <cell r="A14133" t="str">
            <v xml:space="preserve">                awp "09"x</v>
          </cell>
        </row>
        <row r="14134">
          <cell r="A14134" t="str">
            <v xml:space="preserve">                ingcost "09"x</v>
          </cell>
        </row>
        <row r="14135">
          <cell r="A14135" t="str">
            <v xml:space="preserve">                profee "09"x</v>
          </cell>
        </row>
        <row r="14136">
          <cell r="A14136" t="str">
            <v xml:space="preserve">                grosscost "09"x</v>
          </cell>
        </row>
        <row r="14137">
          <cell r="A14137" t="str">
            <v xml:space="preserve">                copay "09"x</v>
          </cell>
        </row>
        <row r="14138">
          <cell r="A14138" t="str">
            <v xml:space="preserve">                excopay "09"x</v>
          </cell>
        </row>
        <row r="14139">
          <cell r="A14139" t="str">
            <v xml:space="preserve">                mpdcopay "09"x</v>
          </cell>
        </row>
        <row r="14140">
          <cell r="A14140" t="str">
            <v xml:space="preserve">                deduct "09"x</v>
          </cell>
        </row>
        <row r="14141">
          <cell r="A14141" t="str">
            <v xml:space="preserve">                netcost "09"x</v>
          </cell>
        </row>
        <row r="14142">
          <cell r="A14142" t="str">
            <v xml:space="preserve">                npats "09"x</v>
          </cell>
        </row>
        <row r="14143">
          <cell r="A14143" t="str">
            <v xml:space="preserve">                nusers "09"x</v>
          </cell>
        </row>
        <row r="14144">
          <cell r="A14144" t="str">
            <v xml:space="preserve">                Effectivediscount 5.4 "09"x</v>
          </cell>
        </row>
        <row r="14145">
          <cell r="A14145" t="str">
            <v xml:space="preserve">                Discount 5.4 "09"x</v>
          </cell>
        </row>
        <row r="14146">
          <cell r="A14146" t="str">
            <v xml:space="preserve">                Exdiscount 5.4 "09"x</v>
          </cell>
        </row>
        <row r="14147">
          <cell r="A14147" t="str">
            <v xml:space="preserve">                Costshare 5.4 "09"x</v>
          </cell>
        </row>
        <row r="14148">
          <cell r="A14148" t="str">
            <v xml:space="preserve">                ProFeePerRx 4.2 "09"x</v>
          </cell>
        </row>
        <row r="14149">
          <cell r="A14149" t="str">
            <v xml:space="preserve">                CopayPerRx 4.2 "09"x</v>
          </cell>
        </row>
        <row r="14150">
          <cell r="A14150" t="str">
            <v xml:space="preserve">                AwpDay 4.2 "09"x</v>
          </cell>
        </row>
        <row r="14151">
          <cell r="A14151" t="str">
            <v xml:space="preserve">                GrossDay 4.2 "09"x</v>
          </cell>
        </row>
        <row r="14152">
          <cell r="A14152" t="str">
            <v xml:space="preserve">                PlanDay 4.2 "09"x</v>
          </cell>
        </row>
        <row r="14153">
          <cell r="A14153" t="str">
            <v>;</v>
          </cell>
        </row>
        <row r="14154">
          <cell r="A14154" t="str">
            <v>run;</v>
          </cell>
        </row>
        <row r="14157">
          <cell r="A14157" t="str">
            <v>FILENAME ddedata DDE "excel|Top SubChap1!r5c2:r107c20" notab;</v>
          </cell>
        </row>
        <row r="14158">
          <cell r="A14158" t="str">
            <v xml:space="preserve">        data tempout;set subchap_total1;</v>
          </cell>
        </row>
        <row r="14159">
          <cell r="A14159" t="str">
            <v xml:space="preserve">        file ddedata;</v>
          </cell>
        </row>
        <row r="14160">
          <cell r="A14160" t="str">
            <v xml:space="preserve">        if  _n_=1 then do;</v>
          </cell>
        </row>
        <row r="14161">
          <cell r="A14161" t="str">
            <v xml:space="preserve">        put @1 "Chapter" "09"x  "Chapter ID" "09"x"% Generic" "09"x "% BFC" "09"x "% Mail Days" "09"x"Plan Cost" "09"x "Gross Cost" "09"x </v>
          </cell>
        </row>
        <row r="14162">
          <cell r="A14162" t="str">
            <v xml:space="preserve">"Ing. Cost" "09"x " AWP" "09"x "# Claims" "09"x </v>
          </cell>
        </row>
        <row r="14163">
          <cell r="A14163" t="str">
            <v xml:space="preserve">"# Days" "09"x  "Patients" "09"x  "Users" "09"x"AWP / Day" "09"x  </v>
          </cell>
        </row>
        <row r="14164">
          <cell r="A14164" t="str">
            <v>"Days / Patient" "09"x "Days / User" "09"x"Cost Share" "09"x "Qty" "09"x "% MS" "09"x;</v>
          </cell>
        </row>
        <row r="14165">
          <cell r="A14165" t="str">
            <v>end;</v>
          </cell>
        </row>
        <row r="14166">
          <cell r="A14166" t="str">
            <v xml:space="preserve">        put @1  dsc '09'x</v>
          </cell>
        </row>
        <row r="14167">
          <cell r="A14167" t="str">
            <v>chapter_id '09'x</v>
          </cell>
        </row>
        <row r="14168">
          <cell r="A14168" t="str">
            <v>pct_gen '09'x</v>
          </cell>
        </row>
        <row r="14169">
          <cell r="A14169" t="str">
            <v>pct_bfc '09'x</v>
          </cell>
        </row>
        <row r="14170">
          <cell r="A14170" t="str">
            <v>pct_mail '09'x</v>
          </cell>
        </row>
        <row r="14171">
          <cell r="A14171" t="str">
            <v>netcost '09'x</v>
          </cell>
        </row>
        <row r="14172">
          <cell r="A14172" t="str">
            <v>grosscost '09'x</v>
          </cell>
        </row>
        <row r="14173">
          <cell r="A14173" t="str">
            <v>ingcost '09'x</v>
          </cell>
        </row>
        <row r="14174">
          <cell r="A14174" t="str">
            <v>awp '09'x</v>
          </cell>
        </row>
        <row r="14175">
          <cell r="A14175" t="str">
            <v>NCLAIMS  '09'x</v>
          </cell>
        </row>
        <row r="14176">
          <cell r="A14176" t="str">
            <v>days  '09'x</v>
          </cell>
        </row>
        <row r="14177">
          <cell r="A14177" t="str">
            <v>npats '09'x</v>
          </cell>
        </row>
        <row r="14178">
          <cell r="A14178" t="str">
            <v>nusers '09'x</v>
          </cell>
        </row>
        <row r="14179">
          <cell r="A14179" t="str">
            <v>awpday '09'x</v>
          </cell>
        </row>
        <row r="14180">
          <cell r="A14180" t="str">
            <v>dayspat '09'x</v>
          </cell>
        </row>
        <row r="14181">
          <cell r="A14181" t="str">
            <v>daysuser '09'x</v>
          </cell>
        </row>
        <row r="14182">
          <cell r="A14182" t="str">
            <v>costshare '09'x</v>
          </cell>
        </row>
        <row r="14183">
          <cell r="A14183" t="str">
            <v>qty '09'x</v>
          </cell>
        </row>
        <row r="14184">
          <cell r="A14184" t="str">
            <v>pct_ms '09'x</v>
          </cell>
        </row>
        <row r="14185">
          <cell r="A14185" t="str">
            <v>;</v>
          </cell>
        </row>
        <row r="14186">
          <cell r="A14186" t="str">
            <v>run;</v>
          </cell>
        </row>
        <row r="14188">
          <cell r="A14188" t="str">
            <v>FILENAME ddedata DDE "excel|Month!r5c1:r50c25" notab;</v>
          </cell>
        </row>
        <row r="14189">
          <cell r="A14189" t="str">
            <v xml:space="preserve">        data tempout;set month_claim;</v>
          </cell>
        </row>
        <row r="14190">
          <cell r="A14190" t="str">
            <v xml:space="preserve">        file ddedata;</v>
          </cell>
        </row>
        <row r="14191">
          <cell r="A14191" t="str">
            <v>if  _n_=1 then do;</v>
          </cell>
        </row>
        <row r="14192">
          <cell r="A14192" t="str">
            <v xml:space="preserve">        put @1 "Month" "09"x  "RetalADays" "09"x"RetailMDays" "09"x "MailDays" "09"x "RAPatients" "09"x "RMPatients" "09"x"MailPatients" "09"x "RetailClaims" "09"x </v>
          </cell>
        </row>
        <row r="14193">
          <cell r="A14193" t="str">
            <v xml:space="preserve">"MailClaims" "09"x " AWP" "09"x "RetailGrossCost" "09"x "MailGrossCost" "09"x "RetailPlanCost" "09"x  "MailPlanCost" "09"x </v>
          </cell>
        </row>
        <row r="14194">
          <cell r="A14194" t="str">
            <v xml:space="preserve">"RetailProfee" "09"x "MailProfee" "09"x "CostChare" "09"x "IngCost" "09"x "RetailGenClaims" "09"x  "MailGenClaims" "09"x </v>
          </cell>
        </row>
        <row r="14195">
          <cell r="A14195" t="str">
            <v>"RMSClaims" "09"x "MMSClaims" "09"x"BFC" "09"x;</v>
          </cell>
        </row>
        <row r="14196">
          <cell r="A14196" t="str">
            <v>end;</v>
          </cell>
        </row>
        <row r="14197">
          <cell r="A14197" t="str">
            <v xml:space="preserve">        put @1  month_id '09'x</v>
          </cell>
        </row>
        <row r="14198">
          <cell r="A14198" t="str">
            <v>radays '09'x</v>
          </cell>
        </row>
        <row r="14199">
          <cell r="A14199" t="str">
            <v>rmdays '09'x</v>
          </cell>
        </row>
        <row r="14200">
          <cell r="A14200" t="str">
            <v>mdays '09'x</v>
          </cell>
        </row>
        <row r="14201">
          <cell r="A14201" t="str">
            <v>rapats '09'x</v>
          </cell>
        </row>
        <row r="14202">
          <cell r="A14202" t="str">
            <v>rmpats '09'x</v>
          </cell>
        </row>
        <row r="14203">
          <cell r="A14203" t="str">
            <v>mpats '09'x</v>
          </cell>
        </row>
        <row r="14204">
          <cell r="A14204" t="str">
            <v>retail_claims '09'x</v>
          </cell>
        </row>
        <row r="14205">
          <cell r="A14205" t="str">
            <v>mail_claims '09'x</v>
          </cell>
        </row>
        <row r="14206">
          <cell r="A14206" t="str">
            <v>awp  '09'x</v>
          </cell>
        </row>
        <row r="14207">
          <cell r="A14207" t="str">
            <v>rgrosscost  '09'x</v>
          </cell>
        </row>
        <row r="14208">
          <cell r="A14208" t="str">
            <v>mgrosscost  '09'x</v>
          </cell>
        </row>
        <row r="14209">
          <cell r="A14209" t="str">
            <v>rnetcost '09'x</v>
          </cell>
        </row>
        <row r="14210">
          <cell r="A14210" t="str">
            <v>mnetcost '09'x</v>
          </cell>
        </row>
        <row r="14211">
          <cell r="A14211" t="str">
            <v>rprofee '09'x</v>
          </cell>
        </row>
        <row r="14212">
          <cell r="A14212" t="str">
            <v>mprofee '09'x</v>
          </cell>
        </row>
        <row r="14213">
          <cell r="A14213" t="str">
            <v>costshare '09'x</v>
          </cell>
        </row>
        <row r="14214">
          <cell r="A14214" t="str">
            <v>ingcost '09'x</v>
          </cell>
        </row>
        <row r="14215">
          <cell r="A14215" t="str">
            <v>rngen '09'x</v>
          </cell>
        </row>
        <row r="14216">
          <cell r="A14216" t="str">
            <v>mngen '09'x</v>
          </cell>
        </row>
        <row r="14217">
          <cell r="A14217" t="str">
            <v>rms_claims '09'x</v>
          </cell>
        </row>
        <row r="14218">
          <cell r="A14218" t="str">
            <v>mms_claims '09'x</v>
          </cell>
        </row>
        <row r="14219">
          <cell r="A14219" t="str">
            <v>bfc '09'x</v>
          </cell>
        </row>
        <row r="14220">
          <cell r="A14220" t="str">
            <v>;</v>
          </cell>
        </row>
        <row r="14221">
          <cell r="A14221" t="str">
            <v>run;</v>
          </cell>
        </row>
        <row r="14223">
          <cell r="A14223" t="str">
            <v>FILENAME ddedata DDE "excel|Month!r55c1:r105c25" notab;</v>
          </cell>
        </row>
        <row r="14224">
          <cell r="A14224" t="str">
            <v xml:space="preserve">        data tempout;set quarter_claim;</v>
          </cell>
        </row>
        <row r="14225">
          <cell r="A14225" t="str">
            <v xml:space="preserve">        file ddedata;</v>
          </cell>
        </row>
        <row r="14226">
          <cell r="A14226" t="str">
            <v>if  _n_=1 then do;</v>
          </cell>
        </row>
        <row r="14227">
          <cell r="A14227" t="str">
            <v xml:space="preserve">        put @1 "Quarter" "09"x  "RAPatients" "09"x "RMPatients" "09"x"MailPatients" "09"x;</v>
          </cell>
        </row>
        <row r="14228">
          <cell r="A14228" t="str">
            <v>end;</v>
          </cell>
        </row>
        <row r="14229">
          <cell r="A14229" t="str">
            <v xml:space="preserve">        put @1  quarter '09'x</v>
          </cell>
        </row>
        <row r="14230">
          <cell r="A14230" t="str">
            <v>rapats '09'x</v>
          </cell>
        </row>
        <row r="14231">
          <cell r="A14231" t="str">
            <v>rmpats '09'x</v>
          </cell>
        </row>
        <row r="14232">
          <cell r="A14232" t="str">
            <v>mpats '09'x</v>
          </cell>
        </row>
        <row r="14233">
          <cell r="A14233" t="str">
            <v>;</v>
          </cell>
        </row>
        <row r="14234">
          <cell r="A14234" t="str">
            <v>run;</v>
          </cell>
        </row>
        <row r="14260">
          <cell r="A14260" t="str">
            <v>FILENAME ddedata DDE "excel|Specialty_Top_SubChap1!r5c2:r57c16" notab;</v>
          </cell>
        </row>
        <row r="14261">
          <cell r="A14261" t="str">
            <v xml:space="preserve">        data tempout;set spsubchap_total1;</v>
          </cell>
        </row>
        <row r="14262">
          <cell r="A14262" t="str">
            <v xml:space="preserve">        file ddedata;</v>
          </cell>
        </row>
        <row r="14263">
          <cell r="A14263" t="str">
            <v xml:space="preserve">        if  _n_=1 then do;</v>
          </cell>
        </row>
        <row r="14264">
          <cell r="A14264" t="str">
            <v xml:space="preserve">        put @1 "Specialty Pharmacy Class" "09"x  "% Generic" "09"x "Plan Cost" "09"x "Gross Cost" "09"x </v>
          </cell>
        </row>
        <row r="14265">
          <cell r="A14265" t="str">
            <v xml:space="preserve">"Ing. Cost" "09"x " AWP" "09"x "# Claims" "09"x </v>
          </cell>
        </row>
        <row r="14266">
          <cell r="A14266" t="str">
            <v xml:space="preserve">"# Days" "09"x  "Patients" "09"x  "Users" "09"x"AWP / Day" "09"x  </v>
          </cell>
        </row>
        <row r="14267">
          <cell r="A14267" t="str">
            <v>"Days / Patient" "09"x "Days / User" "09"x"Cost Share" "09"x "Qty" "09"x ;</v>
          </cell>
        </row>
        <row r="14268">
          <cell r="A14268" t="str">
            <v xml:space="preserve">        end;</v>
          </cell>
        </row>
        <row r="14269">
          <cell r="A14269" t="str">
            <v xml:space="preserve">        put @1  dsc "09"x</v>
          </cell>
        </row>
        <row r="14270">
          <cell r="A14270" t="str">
            <v>pct_gen "09"x</v>
          </cell>
        </row>
        <row r="14271">
          <cell r="A14271" t="str">
            <v xml:space="preserve">                netcost "09"x</v>
          </cell>
        </row>
        <row r="14272">
          <cell r="A14272" t="str">
            <v>grosscost "09"x</v>
          </cell>
        </row>
        <row r="14273">
          <cell r="A14273" t="str">
            <v>ingcost "09"x</v>
          </cell>
        </row>
        <row r="14274">
          <cell r="A14274" t="str">
            <v>awp "09"x</v>
          </cell>
        </row>
        <row r="14275">
          <cell r="A14275" t="str">
            <v xml:space="preserve">                NCLAIMS  '09'x</v>
          </cell>
        </row>
        <row r="14276">
          <cell r="A14276" t="str">
            <v>days  '09'x</v>
          </cell>
        </row>
        <row r="14277">
          <cell r="A14277" t="str">
            <v xml:space="preserve">                npats "09"x</v>
          </cell>
        </row>
        <row r="14278">
          <cell r="A14278" t="str">
            <v xml:space="preserve">                nusers "09"x</v>
          </cell>
        </row>
        <row r="14279">
          <cell r="A14279" t="str">
            <v xml:space="preserve">                awpday "09"x</v>
          </cell>
        </row>
        <row r="14280">
          <cell r="A14280" t="str">
            <v xml:space="preserve">                dayspat "09"x  daysuser "09"x</v>
          </cell>
        </row>
        <row r="14281">
          <cell r="A14281" t="str">
            <v xml:space="preserve">                costshare "09"x</v>
          </cell>
        </row>
        <row r="14282">
          <cell r="A14282" t="str">
            <v xml:space="preserve">                qty "09"x</v>
          </cell>
        </row>
        <row r="14283">
          <cell r="A14283" t="str">
            <v>;</v>
          </cell>
        </row>
        <row r="14284">
          <cell r="A14284" t="str">
            <v>run;</v>
          </cell>
        </row>
        <row r="14285">
          <cell r="A14285"/>
        </row>
        <row r="14286">
          <cell r="A14286" t="str">
            <v>FILENAME ddedata DDE "excel|Specialty_Top_SubChap2!r5c2:r57c16" notab;</v>
          </cell>
        </row>
        <row r="14287">
          <cell r="A14287" t="str">
            <v xml:space="preserve">        data tempout;set spsubchap_total2;</v>
          </cell>
        </row>
        <row r="14288">
          <cell r="A14288" t="str">
            <v xml:space="preserve">        file ddedata;</v>
          </cell>
        </row>
        <row r="14289">
          <cell r="A14289" t="str">
            <v xml:space="preserve">        if  _n_=1 then do;</v>
          </cell>
        </row>
        <row r="14290">
          <cell r="A14290" t="str">
            <v xml:space="preserve">        put @1 "Specialty Pharmacy Class" "09"x  "% Generic" "09"x "Plan Cost" "09"x "Gross Cost" "09"x </v>
          </cell>
        </row>
        <row r="14291">
          <cell r="A14291" t="str">
            <v xml:space="preserve">"Ing. Cost" "09"x " AWP" "09"x "# Claims" "09"x </v>
          </cell>
        </row>
        <row r="14292">
          <cell r="A14292" t="str">
            <v xml:space="preserve">"# Days" "09"x  "Patients" "09"x  "Users" "09"x"AWP / Day" "09"x  </v>
          </cell>
        </row>
        <row r="14293">
          <cell r="A14293" t="str">
            <v>"Days / Patient" "09"x "Days / User" "09"x"Cost Share" "09"x "Qty" "09"x ;</v>
          </cell>
        </row>
        <row r="14294">
          <cell r="A14294" t="str">
            <v xml:space="preserve">        end;</v>
          </cell>
        </row>
        <row r="14295">
          <cell r="A14295" t="str">
            <v xml:space="preserve">        put @1  dsc "09"x</v>
          </cell>
        </row>
        <row r="14296">
          <cell r="A14296" t="str">
            <v>pct_gen "09"x</v>
          </cell>
        </row>
        <row r="14297">
          <cell r="A14297" t="str">
            <v xml:space="preserve">                netcost "09"x</v>
          </cell>
        </row>
        <row r="14298">
          <cell r="A14298" t="str">
            <v>grosscost "09"x</v>
          </cell>
        </row>
        <row r="14299">
          <cell r="A14299" t="str">
            <v>ingcost "09"x</v>
          </cell>
        </row>
        <row r="14300">
          <cell r="A14300" t="str">
            <v>awp "09"x</v>
          </cell>
        </row>
        <row r="14301">
          <cell r="A14301" t="str">
            <v xml:space="preserve">                NCLAIMS  '09'x</v>
          </cell>
        </row>
        <row r="14302">
          <cell r="A14302" t="str">
            <v>days  '09'x</v>
          </cell>
        </row>
        <row r="14303">
          <cell r="A14303" t="str">
            <v xml:space="preserve">                npats "09"x</v>
          </cell>
        </row>
        <row r="14304">
          <cell r="A14304" t="str">
            <v xml:space="preserve">                nusers "09"x</v>
          </cell>
        </row>
        <row r="14305">
          <cell r="A14305" t="str">
            <v xml:space="preserve">                awpday "09"x</v>
          </cell>
        </row>
        <row r="14306">
          <cell r="A14306" t="str">
            <v xml:space="preserve">                dayspat "09"x  daysuser "09"x</v>
          </cell>
        </row>
        <row r="14307">
          <cell r="A14307" t="str">
            <v xml:space="preserve">                costshare "09"x</v>
          </cell>
        </row>
        <row r="14308">
          <cell r="A14308" t="str">
            <v xml:space="preserve">                qty "09"x</v>
          </cell>
        </row>
        <row r="14309">
          <cell r="A14309" t="str">
            <v>;</v>
          </cell>
        </row>
        <row r="14310">
          <cell r="A14310" t="str">
            <v>run;</v>
          </cell>
        </row>
        <row r="14317">
          <cell r="A14317" t="str">
            <v>FILENAME ddedata DDE "excel|AGE_DIST!r71c2:r88c12" notab;</v>
          </cell>
        </row>
        <row r="14318">
          <cell r="A14318" t="str">
            <v xml:space="preserve">       data tempout;set age1;</v>
          </cell>
        </row>
        <row r="14319">
          <cell r="A14319" t="str">
            <v xml:space="preserve">        file ddedata;</v>
          </cell>
        </row>
        <row r="14320">
          <cell r="A14320" t="str">
            <v xml:space="preserve">        put @1  npats "09"x</v>
          </cell>
        </row>
        <row r="14321">
          <cell r="A14321" t="str">
            <v>users "09"x</v>
          </cell>
        </row>
        <row r="14322">
          <cell r="A14322" t="str">
            <v>nclaims "09"x</v>
          </cell>
        </row>
        <row r="14323">
          <cell r="A14323" t="str">
            <v xml:space="preserve">                days "09"x</v>
          </cell>
        </row>
        <row r="14324">
          <cell r="A14324" t="str">
            <v>grosscost "09"x</v>
          </cell>
        </row>
        <row r="14325">
          <cell r="A14325" t="str">
            <v>copay "09"x</v>
          </cell>
        </row>
        <row r="14326">
          <cell r="A14326" t="str">
            <v>deduct "09"x</v>
          </cell>
        </row>
        <row r="14327">
          <cell r="A14327" t="str">
            <v xml:space="preserve">                netcost  '09'x</v>
          </cell>
        </row>
        <row r="14328">
          <cell r="A14328" t="str">
            <v>awp  '09'x</v>
          </cell>
        </row>
        <row r="14329">
          <cell r="A14329" t="str">
            <v xml:space="preserve">                gr_age_id "09"x</v>
          </cell>
        </row>
        <row r="14330">
          <cell r="A14330" t="str">
            <v xml:space="preserve">                gr_avg_age 5.2 "09"x</v>
          </cell>
        </row>
        <row r="14331">
          <cell r="A14331" t="str">
            <v xml:space="preserve">                ;;</v>
          </cell>
        </row>
        <row r="14332">
          <cell r="A14332" t="str">
            <v>;</v>
          </cell>
        </row>
        <row r="14333">
          <cell r="A14333" t="str">
            <v>run;</v>
          </cell>
        </row>
        <row r="14334">
          <cell r="A14334" t="str">
            <v>FILENAME ddedata DDE "excel|AGE_DIST!r93c2:r110c12" notab;</v>
          </cell>
        </row>
        <row r="14335">
          <cell r="A14335" t="str">
            <v xml:space="preserve">       data tempout;set age2;</v>
          </cell>
        </row>
        <row r="14336">
          <cell r="A14336" t="str">
            <v xml:space="preserve">        file ddedata;</v>
          </cell>
        </row>
        <row r="14337">
          <cell r="A14337" t="str">
            <v xml:space="preserve">        put @1  npats "09"x</v>
          </cell>
        </row>
        <row r="14338">
          <cell r="A14338" t="str">
            <v>users "09"x</v>
          </cell>
        </row>
        <row r="14339">
          <cell r="A14339" t="str">
            <v>nclaims "09"x</v>
          </cell>
        </row>
        <row r="14340">
          <cell r="A14340" t="str">
            <v xml:space="preserve">                days "09"x</v>
          </cell>
        </row>
        <row r="14341">
          <cell r="A14341" t="str">
            <v>grosscost "09"x</v>
          </cell>
        </row>
        <row r="14342">
          <cell r="A14342" t="str">
            <v>copay "09"x</v>
          </cell>
        </row>
        <row r="14343">
          <cell r="A14343" t="str">
            <v>deduct "09"x</v>
          </cell>
        </row>
        <row r="14344">
          <cell r="A14344" t="str">
            <v xml:space="preserve">                netcost  '09'x</v>
          </cell>
        </row>
        <row r="14345">
          <cell r="A14345" t="str">
            <v>awp  '09'x</v>
          </cell>
        </row>
        <row r="14346">
          <cell r="A14346" t="str">
            <v xml:space="preserve">                gr_age_id "09"x</v>
          </cell>
        </row>
        <row r="14347">
          <cell r="A14347" t="str">
            <v xml:space="preserve">                gr_avg_age 5.2 "09"x</v>
          </cell>
        </row>
        <row r="14348">
          <cell r="A14348" t="str">
            <v xml:space="preserve">                ;;</v>
          </cell>
        </row>
        <row r="14349">
          <cell r="A14349" t="str">
            <v>;</v>
          </cell>
        </row>
        <row r="14350">
          <cell r="A14350" t="str">
            <v>run;</v>
          </cell>
        </row>
        <row r="14353">
          <cell r="A14353" t="str">
            <v>FILENAME ddedata DDE "excel|RawData!r20c1:r300c7" notab;</v>
          </cell>
        </row>
        <row r="14354">
          <cell r="A14354" t="str">
            <v xml:space="preserve">        data tempout;set constraint;</v>
          </cell>
        </row>
        <row r="14355">
          <cell r="A14355" t="str">
            <v xml:space="preserve">        file ddedata;</v>
          </cell>
        </row>
        <row r="14356">
          <cell r="A14356" t="str">
            <v xml:space="preserve">        if  _n_=1 then do;</v>
          </cell>
        </row>
        <row r="14357">
          <cell r="A14357" t="str">
            <v xml:space="preserve">        put @1 "PARAMETERS" "09"x;</v>
          </cell>
        </row>
        <row r="14358">
          <cell r="A14358" t="str">
            <v>put @1 "Start1" "09"x "End1" "09"x "Start2" "09"x "End2" "09"x;</v>
          </cell>
        </row>
        <row r="14359">
          <cell r="A14359" t="str">
            <v>put @1 &amp;start1 "09"x &amp;end1 "09"x &amp;start2 "09"x &amp;end2 "09"x;</v>
          </cell>
        </row>
        <row r="14360">
          <cell r="A14360" t="str">
            <v>put @1 "Constraint_level" "09"x "Carrier_Table" "09"x "Save_carrier" "09"x "Brand_generic" "09"x"drugsort" "09"x;</v>
          </cell>
        </row>
        <row r="14361">
          <cell r="A14361" t="str">
            <v>put @1 "&amp;constraint_level" "09"x "Carrier Table" "09"x "&amp;save_carrier" "09"x "&amp;brand_generic" "09"x"&amp;drugsort" "09"x;</v>
          </cell>
        </row>
        <row r="14362">
          <cell r="A14362" t="str">
            <v xml:space="preserve">        end;</v>
          </cell>
        </row>
        <row r="14363">
          <cell r="A14363" t="str">
            <v xml:space="preserve">        put @1  constraint_var "09"x ;</v>
          </cell>
        </row>
        <row r="14364">
          <cell r="A14364" t="str">
            <v>;</v>
          </cell>
        </row>
        <row r="14365">
          <cell r="A14365" t="str">
            <v>run;</v>
          </cell>
        </row>
        <row r="14366">
          <cell r="A14366" t="str">
            <v>FILENAME ddedata DDE "excel|RawData!r20c8:r300c18" notab;</v>
          </cell>
        </row>
        <row r="14367">
          <cell r="A14367" t="str">
            <v xml:space="preserve">        data tempout;set constraint2;</v>
          </cell>
        </row>
        <row r="14368">
          <cell r="A14368" t="str">
            <v xml:space="preserve">        file ddedata;</v>
          </cell>
        </row>
        <row r="14369">
          <cell r="A14369" t="str">
            <v xml:space="preserve">        if  _n_=1 then do;</v>
          </cell>
        </row>
        <row r="14370">
          <cell r="A14370" t="str">
            <v xml:space="preserve">        put @1 "PARAMETERS" "09"x;</v>
          </cell>
        </row>
        <row r="14371">
          <cell r="A14371" t="str">
            <v>put @1 "Start1" "09"x "End1" "09"x "Start2" "09"x "End2" "09"x;</v>
          </cell>
        </row>
        <row r="14372">
          <cell r="A14372" t="str">
            <v>put @1 &amp;start1 "09"x &amp;end1 "09"x &amp;start2 "09"x &amp;end2 "09"x ;</v>
          </cell>
        </row>
        <row r="14373">
          <cell r="A14373" t="str">
            <v xml:space="preserve">put @1 "&amp;constraint_level" "09"x "Not In" "09"x ; </v>
          </cell>
        </row>
        <row r="14374">
          <cell r="A14374" t="str">
            <v xml:space="preserve">        end;</v>
          </cell>
        </row>
        <row r="14375">
          <cell r="A14375" t="str">
            <v xml:space="preserve">        put @1  constraint_var2 "09"x ;</v>
          </cell>
        </row>
        <row r="14376">
          <cell r="A14376" t="str">
            <v>;</v>
          </cell>
        </row>
        <row r="14377">
          <cell r="A14377" t="str">
            <v>run;</v>
          </cell>
        </row>
        <row r="14435">
          <cell r="A14435" t="str">
            <v>proc delete data=mwad.&amp;constraint_table;</v>
          </cell>
        </row>
        <row r="14436">
          <cell r="A14436" t="str">
            <v>run;</v>
          </cell>
        </row>
        <row r="14437">
          <cell r="A14437"/>
        </row>
        <row r="14438">
          <cell r="A14438" t="str">
            <v>run;</v>
          </cell>
        </row>
        <row r="14440">
          <cell r="A14440" t="str">
            <v xml:space="preserve"> FILENAME ddecmds DDE "excel|system";</v>
          </cell>
        </row>
        <row r="14441">
          <cell r="A14441"/>
        </row>
        <row r="14442">
          <cell r="A14442" t="str">
            <v xml:space="preserve">DATA _NULL_; </v>
          </cell>
        </row>
        <row r="14443">
          <cell r="A14443" t="str">
            <v xml:space="preserve">      FILE ddecmds; </v>
          </cell>
        </row>
        <row r="14444">
          <cell r="A14444" t="str">
            <v xml:space="preserve">    put '[RUN("sort_prev_drug")]';</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Intro"/>
      <sheetName val="M-1 Fin. Proposal Instructions"/>
      <sheetName val="M-2 Fin. Compliance Checklist"/>
      <sheetName val="M-3 Explanations &amp; Deviations"/>
      <sheetName val="M-4 Admin and NAF"/>
      <sheetName val="M-5 PEPM Claim Estimate"/>
      <sheetName val="M-6 Fin. Proposal Summary"/>
      <sheetName val="M-7 BOB Profile Information"/>
      <sheetName val="M-8a Provider Reimbursement"/>
      <sheetName val="M-8b Provider Reimbursement"/>
      <sheetName val="M-9a Hosp Util"/>
      <sheetName val="M-9b Hosp Util"/>
      <sheetName val="M-9c Hosp Util"/>
      <sheetName val="M-9d Hosp Util"/>
      <sheetName val="M-9e Hosp Util"/>
    </sheetNames>
    <sheetDataSet>
      <sheetData sheetId="0">
        <row r="1">
          <cell r="C1" t="str">
            <v>Select one</v>
          </cell>
        </row>
        <row r="2">
          <cell r="C2" t="str">
            <v>Yes</v>
          </cell>
        </row>
        <row r="3">
          <cell r="C3" t="str">
            <v>No - See explanation in Attachment M-3</v>
          </cell>
        </row>
        <row r="9">
          <cell r="C9" t="str">
            <v>Select one</v>
          </cell>
        </row>
        <row r="10">
          <cell r="C10" t="str">
            <v>Explanations</v>
          </cell>
        </row>
        <row r="11">
          <cell r="C11" t="str">
            <v>Deviations</v>
          </cell>
        </row>
      </sheetData>
      <sheetData sheetId="1"/>
      <sheetData sheetId="2">
        <row r="7">
          <cell r="B7" t="str">
            <v>Solicitation No. F10B8200015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_detail"/>
      <sheetName val="CIQ1st"/>
      <sheetName val="CIQ2nd"/>
      <sheetName val="CIQ2nd mailopp"/>
      <sheetName val="Non_Specialty_Cost_Drivers"/>
      <sheetName val="Specialty_Cost_Drivers"/>
      <sheetName val="POPCore Data Ops Ovr "/>
      <sheetName val="Savings"/>
      <sheetName val="Formulary_CIQ1st"/>
      <sheetName val="Formulary_CIQ2nd"/>
      <sheetName val="Formulary"/>
      <sheetName val="Top SubChap1"/>
      <sheetName val="Top SubChap2"/>
      <sheetName val="Top SubChap Comparison"/>
      <sheetName val="Top SubChap Chart1"/>
      <sheetName val="Top SubChap Chart2"/>
      <sheetName val="Top Drugs1"/>
      <sheetName val="Top Drugs2"/>
      <sheetName val="Top Drugs Comparison"/>
      <sheetName val="Top_Drugs"/>
      <sheetName val="Generic_Op_Retail2"/>
      <sheetName val="Generic_Op_Mail2"/>
      <sheetName val="Zocor"/>
      <sheetName val="Zoloft"/>
      <sheetName val="Specialty_Top_SubChap1"/>
      <sheetName val="Specialty_Top_SubChap2"/>
      <sheetName val="Specialty_Top_Drugs1"/>
      <sheetName val="Specialty_Top_Drugs2"/>
      <sheetName val="Inflation"/>
      <sheetName val="key_stats"/>
      <sheetName val="key_stats_2"/>
      <sheetName val="key_stats_3"/>
      <sheetName val="drug_mix"/>
      <sheetName val="trend"/>
      <sheetName val="Cost Drivers"/>
      <sheetName val="POPSPARx Data Ops Ovr"/>
      <sheetName val="Specialty_Non_Specialty_trend"/>
      <sheetName val="Specialty_trend"/>
      <sheetName val="Non_Specialty_trend"/>
      <sheetName val="pmpm_ovr"/>
      <sheetName val="pmpm_ovr_2"/>
      <sheetName val="Discount1"/>
      <sheetName val="Discount2"/>
      <sheetName val="Discount3"/>
      <sheetName val="Discount4"/>
      <sheetName val="cost_sum"/>
      <sheetName val="Age_Distribution1"/>
      <sheetName val="Age_Distribution2"/>
      <sheetName val="AGE_DIST"/>
      <sheetName val="Membership_Dist"/>
      <sheetName val="Membership_Dist2"/>
      <sheetName val="Membership_Dist3"/>
      <sheetName val="Chapter_Percent_Spend"/>
      <sheetName val="Chapter_PMPM_Spend"/>
      <sheetName val="Chapter_Percent_Bar"/>
      <sheetName val="PMPM_Bar"/>
      <sheetName val="Chapter_PMPM_Bar"/>
      <sheetName val="Utilization_Bar"/>
      <sheetName val="GEN_Disp"/>
      <sheetName val="age_cost_graph"/>
      <sheetName val="CostShare"/>
      <sheetName val="Mail_Days"/>
      <sheetName val="Graph_Data"/>
      <sheetName val="Specialty_key_stats"/>
      <sheetName val="Specialty_Pie"/>
      <sheetName val="Specialty_Sum_detail"/>
      <sheetName val="Specialty_CIQ1st"/>
      <sheetName val="Specialty_CIQ2nd"/>
      <sheetName val="Spec_Formulary_CIQ1st"/>
      <sheetName val="Spec_Formulary_CIQ2nd"/>
      <sheetName val="Non_Specialty_Sum_detail"/>
      <sheetName val="Non_Specialty_CIQ1st"/>
      <sheetName val="Non_Specialty_CIQ2nd"/>
      <sheetName val="Non_Spec_Formulary_CIQ1st"/>
      <sheetName val="Non_Spec_Formulary_CIQ2nd"/>
      <sheetName val="Medicare_Inputs"/>
      <sheetName val="Pricing"/>
      <sheetName val="SSG_CIQ2"/>
      <sheetName val="SSGeneric_Retail_Top_Drugs2"/>
      <sheetName val="SSGeneric_Mail_Top_Drugs2"/>
      <sheetName val="Labeler_Manufacturer2"/>
      <sheetName val="Retail_Drug_Chain2"/>
      <sheetName val="Days_Distribution2"/>
      <sheetName val="Retail_Adjudication2"/>
      <sheetName val="Payable_CIQ1st"/>
      <sheetName val="Payable_CIQ2nd"/>
      <sheetName val="AltBG_CIQ1st"/>
      <sheetName val="AltBG_CIQ2nd"/>
      <sheetName val="ADS10_CIQ1st"/>
      <sheetName val="ADS10_CIQ2nd"/>
      <sheetName val="ADS45_CIQ1st"/>
      <sheetName val="ADS45_CIQ2nd"/>
      <sheetName val="PL_Core_CIQ2nd"/>
      <sheetName val="controls"/>
      <sheetName val="TierCopay"/>
      <sheetName val="Benefit Modeling"/>
      <sheetName val="Modeling_Sum"/>
      <sheetName val="Summary1"/>
      <sheetName val="Summary2"/>
      <sheetName val="Summary3"/>
      <sheetName val="Summary4"/>
      <sheetName val="Summary5"/>
      <sheetName val="Refill Limits"/>
      <sheetName val="Copay Summary"/>
      <sheetName val="MultiSource Tier"/>
      <sheetName val="Incentive Formulary Tier"/>
      <sheetName val="Deductible_data"/>
      <sheetName val="Deductible_data2"/>
      <sheetName val="Days Supply Limits"/>
      <sheetName val="MG_MAC"/>
      <sheetName val="Copay Input Data"/>
      <sheetName val="MEMBERSHIP"/>
      <sheetName val="Membership_Input"/>
      <sheetName val="Period_1_Data"/>
      <sheetName val="Period_2_Data"/>
      <sheetName val="chap_sum"/>
      <sheetName val="Formulary_Data"/>
      <sheetName val="rawdata"/>
      <sheetName val="Raw Inputs"/>
      <sheetName val="Tracking_Report"/>
      <sheetName val="Month"/>
      <sheetName val="Tracking_Report2"/>
      <sheetName val="Month2"/>
      <sheetName val="Updat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ow r="6">
          <cell r="T6">
            <v>0</v>
          </cell>
          <cell r="U6">
            <v>0</v>
          </cell>
          <cell r="V6">
            <v>1</v>
          </cell>
        </row>
        <row r="7">
          <cell r="T7">
            <v>0</v>
          </cell>
          <cell r="U7">
            <v>0</v>
          </cell>
          <cell r="V7">
            <v>2</v>
          </cell>
        </row>
        <row r="8">
          <cell r="T8">
            <v>0</v>
          </cell>
          <cell r="U8">
            <v>0</v>
          </cell>
          <cell r="V8">
            <v>3</v>
          </cell>
        </row>
        <row r="9">
          <cell r="T9">
            <v>0</v>
          </cell>
          <cell r="U9">
            <v>0</v>
          </cell>
          <cell r="V9">
            <v>4</v>
          </cell>
        </row>
        <row r="10">
          <cell r="T10">
            <v>0</v>
          </cell>
          <cell r="U10">
            <v>0</v>
          </cell>
          <cell r="V10">
            <v>5</v>
          </cell>
        </row>
        <row r="11">
          <cell r="T11">
            <v>0</v>
          </cell>
          <cell r="U11">
            <v>0</v>
          </cell>
          <cell r="V11">
            <v>6</v>
          </cell>
        </row>
        <row r="12">
          <cell r="T12">
            <v>0</v>
          </cell>
          <cell r="U12">
            <v>0</v>
          </cell>
          <cell r="V12">
            <v>7</v>
          </cell>
        </row>
        <row r="13">
          <cell r="T13">
            <v>0</v>
          </cell>
          <cell r="U13">
            <v>0</v>
          </cell>
          <cell r="V13">
            <v>8</v>
          </cell>
        </row>
        <row r="14">
          <cell r="T14">
            <v>0</v>
          </cell>
          <cell r="U14">
            <v>0</v>
          </cell>
          <cell r="V14">
            <v>9</v>
          </cell>
        </row>
        <row r="15">
          <cell r="T15">
            <v>0</v>
          </cell>
          <cell r="U15">
            <v>0</v>
          </cell>
          <cell r="V15">
            <v>10</v>
          </cell>
        </row>
        <row r="16">
          <cell r="T16">
            <v>0</v>
          </cell>
          <cell r="U16">
            <v>0</v>
          </cell>
          <cell r="V16">
            <v>11</v>
          </cell>
        </row>
        <row r="17">
          <cell r="T17">
            <v>0</v>
          </cell>
          <cell r="U17">
            <v>0</v>
          </cell>
          <cell r="V17">
            <v>12</v>
          </cell>
        </row>
        <row r="18">
          <cell r="T18">
            <v>0</v>
          </cell>
          <cell r="U18">
            <v>0</v>
          </cell>
          <cell r="V18">
            <v>13</v>
          </cell>
        </row>
        <row r="19">
          <cell r="T19">
            <v>0</v>
          </cell>
          <cell r="U19">
            <v>0</v>
          </cell>
          <cell r="V19">
            <v>14</v>
          </cell>
        </row>
        <row r="20">
          <cell r="T20">
            <v>0</v>
          </cell>
          <cell r="U20">
            <v>0</v>
          </cell>
          <cell r="V20">
            <v>15</v>
          </cell>
        </row>
        <row r="21">
          <cell r="T21">
            <v>0</v>
          </cell>
          <cell r="U21">
            <v>0</v>
          </cell>
          <cell r="V21">
            <v>16</v>
          </cell>
        </row>
        <row r="22">
          <cell r="T22">
            <v>0</v>
          </cell>
          <cell r="U22">
            <v>0</v>
          </cell>
          <cell r="V22">
            <v>17</v>
          </cell>
        </row>
        <row r="23">
          <cell r="T23">
            <v>0</v>
          </cell>
          <cell r="U23">
            <v>0</v>
          </cell>
          <cell r="V23">
            <v>18</v>
          </cell>
        </row>
        <row r="24">
          <cell r="T24">
            <v>0</v>
          </cell>
          <cell r="U24">
            <v>0</v>
          </cell>
          <cell r="V24">
            <v>19</v>
          </cell>
        </row>
        <row r="25">
          <cell r="T25">
            <v>0</v>
          </cell>
          <cell r="U25">
            <v>0</v>
          </cell>
          <cell r="V25">
            <v>20</v>
          </cell>
        </row>
        <row r="26">
          <cell r="T26">
            <v>0</v>
          </cell>
          <cell r="U26">
            <v>0</v>
          </cell>
          <cell r="V26">
            <v>21</v>
          </cell>
        </row>
        <row r="27">
          <cell r="T27">
            <v>0</v>
          </cell>
          <cell r="U27">
            <v>0</v>
          </cell>
          <cell r="V27">
            <v>22</v>
          </cell>
        </row>
        <row r="28">
          <cell r="T28">
            <v>0</v>
          </cell>
          <cell r="U28">
            <v>0</v>
          </cell>
          <cell r="V28">
            <v>23</v>
          </cell>
        </row>
        <row r="29">
          <cell r="T29">
            <v>0</v>
          </cell>
          <cell r="U29">
            <v>0</v>
          </cell>
          <cell r="V29">
            <v>24</v>
          </cell>
        </row>
        <row r="30">
          <cell r="T30">
            <v>0</v>
          </cell>
          <cell r="U30">
            <v>0</v>
          </cell>
          <cell r="V30">
            <v>25</v>
          </cell>
        </row>
        <row r="31">
          <cell r="T31">
            <v>0</v>
          </cell>
          <cell r="U31">
            <v>0</v>
          </cell>
          <cell r="V31">
            <v>26</v>
          </cell>
        </row>
        <row r="32">
          <cell r="T32">
            <v>0</v>
          </cell>
          <cell r="U32">
            <v>0</v>
          </cell>
          <cell r="V32">
            <v>27</v>
          </cell>
        </row>
        <row r="33">
          <cell r="T33">
            <v>0</v>
          </cell>
          <cell r="U33">
            <v>0</v>
          </cell>
          <cell r="V33">
            <v>28</v>
          </cell>
        </row>
        <row r="34">
          <cell r="T34">
            <v>0</v>
          </cell>
          <cell r="U34">
            <v>0</v>
          </cell>
          <cell r="V34">
            <v>29</v>
          </cell>
        </row>
        <row r="35">
          <cell r="T35">
            <v>0</v>
          </cell>
          <cell r="U35">
            <v>0</v>
          </cell>
          <cell r="V35">
            <v>30</v>
          </cell>
        </row>
        <row r="36">
          <cell r="T36">
            <v>0</v>
          </cell>
          <cell r="U36">
            <v>0</v>
          </cell>
          <cell r="V36">
            <v>31</v>
          </cell>
        </row>
        <row r="37">
          <cell r="T37">
            <v>0</v>
          </cell>
          <cell r="U37">
            <v>0</v>
          </cell>
          <cell r="V37">
            <v>32</v>
          </cell>
        </row>
        <row r="38">
          <cell r="T38">
            <v>0</v>
          </cell>
          <cell r="U38">
            <v>0</v>
          </cell>
          <cell r="V38">
            <v>33</v>
          </cell>
        </row>
        <row r="39">
          <cell r="T39">
            <v>0</v>
          </cell>
          <cell r="U39">
            <v>0</v>
          </cell>
          <cell r="V39">
            <v>34</v>
          </cell>
        </row>
        <row r="40">
          <cell r="T40">
            <v>0</v>
          </cell>
          <cell r="U40">
            <v>0</v>
          </cell>
          <cell r="V40">
            <v>35</v>
          </cell>
        </row>
        <row r="41">
          <cell r="T41">
            <v>0</v>
          </cell>
          <cell r="U41">
            <v>0</v>
          </cell>
          <cell r="V41">
            <v>36</v>
          </cell>
        </row>
        <row r="42">
          <cell r="T42">
            <v>0</v>
          </cell>
          <cell r="U42">
            <v>0</v>
          </cell>
          <cell r="V42">
            <v>37</v>
          </cell>
        </row>
        <row r="43">
          <cell r="T43">
            <v>0</v>
          </cell>
          <cell r="U43">
            <v>0</v>
          </cell>
          <cell r="V43">
            <v>38</v>
          </cell>
        </row>
        <row r="44">
          <cell r="T44">
            <v>0</v>
          </cell>
          <cell r="U44">
            <v>0</v>
          </cell>
          <cell r="V44">
            <v>39</v>
          </cell>
        </row>
        <row r="45">
          <cell r="T45">
            <v>0</v>
          </cell>
          <cell r="U45">
            <v>0</v>
          </cell>
          <cell r="V45">
            <v>40</v>
          </cell>
        </row>
        <row r="46">
          <cell r="T46">
            <v>0</v>
          </cell>
          <cell r="U46">
            <v>0</v>
          </cell>
          <cell r="V46">
            <v>41</v>
          </cell>
        </row>
        <row r="47">
          <cell r="T47">
            <v>0</v>
          </cell>
          <cell r="U47">
            <v>0</v>
          </cell>
          <cell r="V47">
            <v>42</v>
          </cell>
        </row>
        <row r="48">
          <cell r="T48">
            <v>0</v>
          </cell>
          <cell r="U48">
            <v>0</v>
          </cell>
          <cell r="V48">
            <v>43</v>
          </cell>
        </row>
        <row r="49">
          <cell r="T49">
            <v>0</v>
          </cell>
          <cell r="U49">
            <v>0</v>
          </cell>
          <cell r="V49">
            <v>44</v>
          </cell>
        </row>
        <row r="50">
          <cell r="T50">
            <v>0</v>
          </cell>
          <cell r="U50">
            <v>0</v>
          </cell>
          <cell r="V50">
            <v>45</v>
          </cell>
        </row>
        <row r="51">
          <cell r="T51">
            <v>0</v>
          </cell>
          <cell r="U51">
            <v>0</v>
          </cell>
          <cell r="V51">
            <v>46</v>
          </cell>
        </row>
        <row r="52">
          <cell r="T52">
            <v>0</v>
          </cell>
          <cell r="U52">
            <v>0</v>
          </cell>
          <cell r="V52">
            <v>47</v>
          </cell>
        </row>
        <row r="53">
          <cell r="T53">
            <v>0</v>
          </cell>
          <cell r="U53">
            <v>0</v>
          </cell>
          <cell r="V53">
            <v>48</v>
          </cell>
        </row>
        <row r="54">
          <cell r="T54">
            <v>0</v>
          </cell>
          <cell r="U54">
            <v>0</v>
          </cell>
          <cell r="V54">
            <v>49</v>
          </cell>
        </row>
        <row r="55">
          <cell r="T55">
            <v>0</v>
          </cell>
          <cell r="U55">
            <v>0</v>
          </cell>
          <cell r="V55">
            <v>50</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indexed="10"/>
    <pageSetUpPr fitToPage="1"/>
  </sheetPr>
  <dimension ref="A1:R21"/>
  <sheetViews>
    <sheetView showGridLines="0" showRowColHeaders="0" zoomScaleNormal="100" workbookViewId="0">
      <selection activeCell="A10" sqref="A10"/>
    </sheetView>
  </sheetViews>
  <sheetFormatPr defaultRowHeight="13.2"/>
  <cols>
    <col min="12" max="12" width="15.44140625" customWidth="1"/>
  </cols>
  <sheetData>
    <row r="1" spans="1:18">
      <c r="A1" s="47"/>
    </row>
    <row r="3" spans="1:18" ht="34.200000000000003">
      <c r="A3" s="83" t="s">
        <v>43</v>
      </c>
      <c r="B3" s="84"/>
      <c r="C3" s="84"/>
      <c r="D3" s="84"/>
      <c r="E3" s="84"/>
      <c r="F3" s="84"/>
      <c r="G3" s="84"/>
      <c r="H3" s="84"/>
      <c r="I3" s="9"/>
      <c r="J3" s="9"/>
      <c r="K3" s="9"/>
      <c r="L3" s="9"/>
    </row>
    <row r="4" spans="1:18" ht="34.200000000000003">
      <c r="A4" s="83" t="s">
        <v>288</v>
      </c>
      <c r="B4" s="84"/>
      <c r="C4" s="84"/>
      <c r="D4" s="84"/>
      <c r="E4" s="84"/>
      <c r="F4" s="84"/>
      <c r="G4" s="84"/>
      <c r="H4" s="84"/>
      <c r="I4" s="9"/>
      <c r="J4" s="9"/>
      <c r="K4" s="9"/>
      <c r="L4" s="9"/>
    </row>
    <row r="5" spans="1:18" ht="34.200000000000003">
      <c r="A5" s="78" t="s">
        <v>25</v>
      </c>
      <c r="B5" s="79"/>
      <c r="C5" s="79"/>
      <c r="D5" s="79"/>
      <c r="E5" s="79"/>
      <c r="F5" s="79"/>
      <c r="G5" s="79"/>
      <c r="H5" s="79"/>
      <c r="I5" s="79"/>
      <c r="J5" s="79"/>
      <c r="K5" s="79"/>
      <c r="L5" s="79"/>
      <c r="M5" s="79"/>
      <c r="N5" s="79"/>
      <c r="O5" s="80"/>
      <c r="P5" s="80"/>
    </row>
    <row r="6" spans="1:18" ht="14.4">
      <c r="A6" s="81"/>
      <c r="B6" s="79"/>
      <c r="C6" s="79"/>
      <c r="D6" s="79"/>
      <c r="E6" s="79"/>
      <c r="F6" s="79"/>
      <c r="G6" s="79"/>
      <c r="H6" s="79"/>
      <c r="I6" s="79"/>
      <c r="J6" s="79"/>
      <c r="K6" s="79"/>
      <c r="L6" s="79"/>
      <c r="M6" s="79"/>
      <c r="N6" s="79"/>
      <c r="O6" s="80"/>
      <c r="P6" s="80"/>
    </row>
    <row r="7" spans="1:18" ht="14.4">
      <c r="A7" s="82" t="s">
        <v>24</v>
      </c>
      <c r="B7" s="79"/>
      <c r="C7" s="79"/>
      <c r="D7" s="79"/>
      <c r="E7" s="79"/>
      <c r="F7" s="79"/>
      <c r="G7" s="79"/>
      <c r="H7" s="79"/>
      <c r="I7" s="79"/>
      <c r="J7" s="79"/>
      <c r="K7" s="79"/>
      <c r="L7" s="79"/>
      <c r="M7" s="79"/>
      <c r="N7" s="79"/>
      <c r="O7" s="80"/>
      <c r="P7" s="80"/>
    </row>
    <row r="8" spans="1:18" ht="14.4">
      <c r="A8" s="82"/>
      <c r="B8" s="79"/>
      <c r="C8" s="79"/>
      <c r="D8" s="79"/>
      <c r="E8" s="79"/>
      <c r="F8" s="79"/>
      <c r="G8" s="79"/>
      <c r="H8" s="79"/>
      <c r="I8" s="79"/>
      <c r="J8" s="79"/>
      <c r="K8" s="79"/>
      <c r="L8" s="79"/>
      <c r="M8" s="79"/>
      <c r="N8" s="79"/>
      <c r="O8" s="80"/>
      <c r="P8" s="80"/>
    </row>
    <row r="9" spans="1:18" ht="14.4">
      <c r="A9" s="81"/>
      <c r="B9" s="79"/>
      <c r="C9" s="79"/>
      <c r="D9" s="79"/>
      <c r="E9" s="79"/>
      <c r="F9" s="79"/>
      <c r="G9" s="79"/>
      <c r="H9" s="79"/>
      <c r="I9" s="79"/>
      <c r="J9" s="79"/>
      <c r="K9" s="79"/>
      <c r="L9" s="79"/>
      <c r="M9" s="79"/>
      <c r="N9" s="79"/>
      <c r="O9" s="80"/>
      <c r="P9" s="80"/>
    </row>
    <row r="10" spans="1:18" ht="15.6">
      <c r="A10" s="165" t="s">
        <v>26</v>
      </c>
      <c r="B10" s="166"/>
      <c r="C10" s="166"/>
      <c r="D10" s="166"/>
      <c r="E10" s="166"/>
      <c r="F10" s="166"/>
      <c r="G10" s="166"/>
      <c r="H10" s="166"/>
      <c r="I10" s="166"/>
      <c r="J10" s="166"/>
      <c r="K10" s="166"/>
      <c r="L10" s="166"/>
      <c r="M10" s="166"/>
      <c r="N10" s="166"/>
      <c r="O10" s="80"/>
      <c r="P10" s="80"/>
      <c r="Q10" s="80"/>
      <c r="R10" s="80"/>
    </row>
    <row r="11" spans="1:18" s="48" customFormat="1" ht="15.75" customHeight="1">
      <c r="A11" s="167" t="s">
        <v>64</v>
      </c>
      <c r="B11" s="167"/>
      <c r="C11" s="167"/>
      <c r="D11" s="167"/>
      <c r="E11" s="167"/>
      <c r="F11" s="167"/>
      <c r="G11" s="167"/>
      <c r="H11" s="167"/>
      <c r="I11" s="167"/>
      <c r="J11" s="167"/>
      <c r="K11" s="167"/>
      <c r="L11" s="167"/>
      <c r="M11" s="167"/>
      <c r="N11" s="167"/>
      <c r="O11" s="80"/>
      <c r="P11" s="80"/>
      <c r="Q11" s="80"/>
      <c r="R11" s="80"/>
    </row>
    <row r="12" spans="1:18" ht="15.75" customHeight="1">
      <c r="A12" s="167"/>
      <c r="B12" s="167"/>
      <c r="C12" s="167"/>
      <c r="D12" s="167"/>
      <c r="E12" s="167"/>
      <c r="F12" s="167"/>
      <c r="G12" s="167"/>
      <c r="H12" s="167"/>
      <c r="I12" s="167"/>
      <c r="J12" s="167"/>
      <c r="K12" s="167"/>
      <c r="L12" s="167"/>
      <c r="M12" s="167"/>
      <c r="N12" s="167"/>
      <c r="O12" s="80"/>
      <c r="P12" s="80"/>
      <c r="Q12" s="80"/>
      <c r="R12" s="80"/>
    </row>
    <row r="13" spans="1:18" ht="15" customHeight="1">
      <c r="A13" s="165" t="s">
        <v>65</v>
      </c>
      <c r="B13" s="166"/>
      <c r="C13" s="166"/>
      <c r="D13" s="166"/>
      <c r="E13" s="166"/>
      <c r="F13" s="166"/>
      <c r="G13" s="166"/>
      <c r="H13" s="166"/>
      <c r="I13" s="166"/>
      <c r="J13" s="166"/>
      <c r="K13" s="166"/>
      <c r="L13" s="166"/>
      <c r="M13" s="166"/>
      <c r="N13" s="166"/>
      <c r="O13" s="80"/>
      <c r="P13" s="80"/>
      <c r="Q13" s="80"/>
      <c r="R13" s="80"/>
    </row>
    <row r="14" spans="1:18" ht="12.75" customHeight="1">
      <c r="A14" s="165" t="s">
        <v>287</v>
      </c>
      <c r="B14" s="166"/>
      <c r="C14" s="166"/>
      <c r="D14" s="166"/>
      <c r="E14" s="166"/>
      <c r="F14" s="166"/>
      <c r="G14" s="166"/>
      <c r="H14" s="166"/>
      <c r="I14" s="166"/>
      <c r="J14" s="166"/>
      <c r="K14" s="166"/>
      <c r="L14" s="166"/>
      <c r="M14" s="166"/>
      <c r="N14" s="166"/>
      <c r="O14" s="80"/>
      <c r="P14" s="80"/>
    </row>
    <row r="16" spans="1:18" ht="12.75" customHeight="1">
      <c r="A16" s="378"/>
      <c r="B16" s="378"/>
      <c r="C16" s="378"/>
      <c r="D16" s="378"/>
      <c r="E16" s="378"/>
      <c r="F16" s="378"/>
      <c r="G16" s="378"/>
      <c r="H16" s="378"/>
      <c r="I16" s="378"/>
      <c r="J16" s="378"/>
      <c r="K16" s="378"/>
    </row>
    <row r="17" spans="1:11" ht="12.75" customHeight="1">
      <c r="A17" s="378"/>
      <c r="B17" s="378"/>
      <c r="C17" s="378"/>
      <c r="D17" s="378"/>
      <c r="E17" s="378"/>
      <c r="F17" s="378"/>
      <c r="G17" s="378"/>
      <c r="H17" s="378"/>
      <c r="I17" s="378"/>
      <c r="J17" s="378"/>
      <c r="K17" s="378"/>
    </row>
    <row r="18" spans="1:11" ht="12.75" customHeight="1">
      <c r="A18" s="378"/>
      <c r="B18" s="378"/>
      <c r="C18" s="378"/>
      <c r="D18" s="378"/>
      <c r="E18" s="378"/>
      <c r="F18" s="378"/>
      <c r="G18" s="378"/>
      <c r="H18" s="378"/>
      <c r="I18" s="378"/>
      <c r="J18" s="378"/>
      <c r="K18" s="378"/>
    </row>
    <row r="19" spans="1:11" ht="12.75" customHeight="1">
      <c r="A19" s="378"/>
      <c r="B19" s="378"/>
      <c r="C19" s="378"/>
      <c r="D19" s="378"/>
      <c r="E19" s="378"/>
      <c r="F19" s="378"/>
      <c r="G19" s="378"/>
      <c r="H19" s="378"/>
      <c r="I19" s="378"/>
      <c r="J19" s="378"/>
      <c r="K19" s="378"/>
    </row>
    <row r="20" spans="1:11" ht="12.75" customHeight="1">
      <c r="A20" s="378"/>
      <c r="B20" s="378"/>
      <c r="C20" s="378"/>
      <c r="D20" s="378"/>
      <c r="E20" s="378"/>
      <c r="F20" s="378"/>
      <c r="G20" s="378"/>
      <c r="H20" s="378"/>
      <c r="I20" s="378"/>
      <c r="J20" s="378"/>
      <c r="K20" s="378"/>
    </row>
    <row r="21" spans="1:11">
      <c r="A21" s="378"/>
      <c r="B21" s="378"/>
      <c r="C21" s="378"/>
      <c r="D21" s="378"/>
      <c r="E21" s="378"/>
      <c r="F21" s="378"/>
      <c r="G21" s="378"/>
      <c r="H21" s="378"/>
      <c r="I21" s="378"/>
      <c r="J21" s="378"/>
      <c r="K21" s="378"/>
    </row>
  </sheetData>
  <mergeCells count="1">
    <mergeCell ref="A16:K21"/>
  </mergeCells>
  <phoneticPr fontId="3" type="noConversion"/>
  <pageMargins left="0.75" right="0.75" top="1" bottom="1" header="0.5" footer="0.5"/>
  <pageSetup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outlinePr summaryBelow="0"/>
    <pageSetUpPr fitToPage="1"/>
  </sheetPr>
  <dimension ref="A1:Q1767"/>
  <sheetViews>
    <sheetView showGridLines="0" zoomScaleNormal="100" zoomScaleSheetLayoutView="100" workbookViewId="0">
      <selection activeCell="A20" sqref="A20"/>
    </sheetView>
  </sheetViews>
  <sheetFormatPr defaultColWidth="9.33203125" defaultRowHeight="15.6"/>
  <cols>
    <col min="1" max="1" width="73.33203125" style="7" bestFit="1" customWidth="1"/>
    <col min="2" max="2" width="13.77734375" style="7" bestFit="1" customWidth="1"/>
    <col min="3" max="3" width="43" style="7" customWidth="1"/>
    <col min="4" max="4" width="19.6640625" style="7" customWidth="1"/>
    <col min="5" max="5" width="6.33203125" style="7" customWidth="1"/>
    <col min="6" max="6" width="8.33203125" style="7" customWidth="1"/>
    <col min="7" max="7" width="14.109375" style="7" customWidth="1"/>
    <col min="10" max="254" width="9.33203125" customWidth="1"/>
  </cols>
  <sheetData>
    <row r="1" spans="1:9" ht="21">
      <c r="A1" s="441" t="s">
        <v>217</v>
      </c>
      <c r="B1" s="441"/>
      <c r="C1" s="441"/>
      <c r="D1" s="441"/>
      <c r="E1" s="441"/>
      <c r="F1" s="441"/>
      <c r="G1" s="441"/>
      <c r="H1" s="117"/>
      <c r="I1" s="117"/>
    </row>
    <row r="2" spans="1:9" ht="45.75" customHeight="1">
      <c r="A2" s="442" t="s">
        <v>220</v>
      </c>
      <c r="B2" s="442"/>
      <c r="C2" s="442"/>
      <c r="D2" s="442"/>
      <c r="E2" s="442"/>
      <c r="F2" s="442"/>
      <c r="G2" s="442"/>
      <c r="H2" s="118"/>
      <c r="I2" s="118"/>
    </row>
    <row r="3" spans="1:9" ht="48.75" customHeight="1" thickBot="1">
      <c r="A3" s="15"/>
      <c r="B3" s="443"/>
      <c r="C3" s="443"/>
      <c r="D3" s="443"/>
      <c r="E3" s="443"/>
      <c r="F3" s="443"/>
      <c r="G3" s="443"/>
      <c r="H3" s="443"/>
      <c r="I3" s="443"/>
    </row>
    <row r="4" spans="1:9" ht="21.75" customHeight="1" thickBot="1">
      <c r="A4" s="34" t="s">
        <v>10</v>
      </c>
      <c r="B4" s="420"/>
      <c r="C4" s="421"/>
      <c r="D4" s="421"/>
      <c r="E4" s="421"/>
      <c r="F4" s="421"/>
      <c r="G4" s="422"/>
    </row>
    <row r="5" spans="1:9" ht="14.4" thickBot="1">
      <c r="A5" s="34" t="s">
        <v>7</v>
      </c>
      <c r="B5" s="420"/>
      <c r="C5" s="421"/>
      <c r="D5" s="421"/>
      <c r="E5" s="421"/>
      <c r="F5" s="421"/>
      <c r="G5" s="422"/>
    </row>
    <row r="6" spans="1:9" ht="14.4" thickBot="1">
      <c r="A6" s="34" t="s">
        <v>11</v>
      </c>
      <c r="B6" s="420"/>
      <c r="C6" s="421"/>
      <c r="D6" s="421"/>
      <c r="E6" s="421"/>
      <c r="F6" s="421"/>
      <c r="G6" s="422"/>
    </row>
    <row r="7" spans="1:9" ht="13.2">
      <c r="A7"/>
      <c r="B7"/>
      <c r="C7"/>
      <c r="D7"/>
      <c r="E7"/>
      <c r="F7"/>
      <c r="G7"/>
    </row>
    <row r="8" spans="1:9" ht="24.75" customHeight="1">
      <c r="A8" s="453" t="s">
        <v>218</v>
      </c>
      <c r="B8" s="453"/>
      <c r="C8" s="453"/>
      <c r="D8" s="453"/>
      <c r="E8" s="453"/>
      <c r="F8" s="453"/>
      <c r="G8" s="453"/>
    </row>
    <row r="9" spans="1:9" s="48" customFormat="1" ht="12.75" customHeight="1">
      <c r="A9" s="453"/>
      <c r="B9" s="453"/>
      <c r="C9" s="453"/>
      <c r="D9" s="453"/>
      <c r="E9" s="453"/>
      <c r="F9" s="453"/>
      <c r="G9" s="453"/>
    </row>
    <row r="10" spans="1:9" s="48" customFormat="1" ht="16.2" thickBot="1">
      <c r="A10" s="51"/>
      <c r="B10" s="51"/>
      <c r="C10" s="51"/>
      <c r="D10" s="51"/>
      <c r="E10" s="51"/>
      <c r="F10" s="51"/>
      <c r="G10" s="51"/>
    </row>
    <row r="11" spans="1:9" s="48" customFormat="1" ht="15" thickTop="1" thickBot="1">
      <c r="A11" s="460" t="s">
        <v>59</v>
      </c>
      <c r="B11" s="461"/>
      <c r="C11" s="461"/>
      <c r="D11" s="461"/>
      <c r="E11" s="461"/>
      <c r="F11" s="461"/>
      <c r="G11" s="62"/>
    </row>
    <row r="12" spans="1:9" s="48" customFormat="1" ht="16.2" thickTop="1">
      <c r="A12" s="63"/>
      <c r="B12" s="64"/>
      <c r="C12" s="64"/>
      <c r="D12" s="64"/>
      <c r="E12" s="64"/>
      <c r="F12" s="64"/>
      <c r="G12" s="58" t="s">
        <v>58</v>
      </c>
    </row>
    <row r="13" spans="1:9" s="48" customFormat="1" ht="15.75" customHeight="1">
      <c r="A13" s="454" t="s">
        <v>60</v>
      </c>
      <c r="B13" s="56"/>
      <c r="C13" s="57"/>
      <c r="D13" s="456" t="s">
        <v>2</v>
      </c>
      <c r="E13" s="456" t="s">
        <v>3</v>
      </c>
      <c r="F13" s="457" t="s">
        <v>8</v>
      </c>
      <c r="G13" s="458" t="s">
        <v>31</v>
      </c>
    </row>
    <row r="14" spans="1:9" s="48" customFormat="1" ht="16.2" thickBot="1">
      <c r="A14" s="454"/>
      <c r="B14" s="71" t="s">
        <v>69</v>
      </c>
      <c r="C14" s="57" t="s">
        <v>70</v>
      </c>
      <c r="D14" s="456" t="s">
        <v>2</v>
      </c>
      <c r="E14" s="456" t="s">
        <v>3</v>
      </c>
      <c r="F14" s="457" t="s">
        <v>8</v>
      </c>
      <c r="G14" s="458"/>
    </row>
    <row r="15" spans="1:9" ht="13.8" thickTop="1">
      <c r="A15" s="111"/>
      <c r="B15" s="99"/>
      <c r="C15" s="98"/>
      <c r="D15" s="98"/>
      <c r="E15" s="98"/>
      <c r="F15" s="99"/>
      <c r="G15" s="65"/>
    </row>
    <row r="16" spans="1:9">
      <c r="A16" s="111"/>
      <c r="B16" s="99"/>
      <c r="C16" s="98"/>
      <c r="D16" s="98"/>
      <c r="E16" s="98"/>
      <c r="F16" s="99"/>
      <c r="G16" s="66"/>
    </row>
    <row r="17" spans="1:17" ht="12" customHeight="1">
      <c r="A17" s="111"/>
      <c r="B17" s="99"/>
      <c r="C17" s="98"/>
      <c r="D17" s="98"/>
      <c r="E17" s="98"/>
      <c r="F17" s="99"/>
      <c r="G17" s="66"/>
      <c r="K17" s="22"/>
      <c r="Q17" s="22"/>
    </row>
    <row r="18" spans="1:17">
      <c r="A18" s="111"/>
      <c r="B18" s="99"/>
      <c r="C18" s="98"/>
      <c r="D18" s="98"/>
      <c r="E18" s="98"/>
      <c r="F18" s="99"/>
      <c r="G18" s="66"/>
    </row>
    <row r="19" spans="1:17">
      <c r="A19" s="111"/>
      <c r="B19" s="99"/>
      <c r="C19" s="98"/>
      <c r="D19" s="98"/>
      <c r="E19" s="98"/>
      <c r="F19" s="99"/>
      <c r="G19" s="66"/>
    </row>
    <row r="20" spans="1:17">
      <c r="A20" s="111"/>
      <c r="B20" s="99"/>
      <c r="C20" s="98"/>
      <c r="D20" s="98"/>
      <c r="E20" s="98"/>
      <c r="F20" s="99"/>
      <c r="G20" s="66"/>
    </row>
    <row r="21" spans="1:17">
      <c r="A21" s="111"/>
      <c r="B21" s="99"/>
      <c r="C21" s="98"/>
      <c r="D21" s="98"/>
      <c r="E21" s="98"/>
      <c r="F21" s="99"/>
      <c r="G21" s="66"/>
    </row>
    <row r="22" spans="1:17">
      <c r="A22" s="111"/>
      <c r="B22" s="99"/>
      <c r="C22" s="98"/>
      <c r="D22" s="98"/>
      <c r="E22" s="98"/>
      <c r="F22" s="99"/>
      <c r="G22" s="66"/>
    </row>
    <row r="23" spans="1:17">
      <c r="A23" s="111"/>
      <c r="B23" s="99"/>
      <c r="C23" s="98"/>
      <c r="D23" s="98"/>
      <c r="E23" s="98"/>
      <c r="F23" s="99"/>
      <c r="G23" s="66"/>
    </row>
    <row r="24" spans="1:17">
      <c r="A24" s="111"/>
      <c r="B24" s="99"/>
      <c r="C24" s="98"/>
      <c r="D24" s="98"/>
      <c r="E24" s="98"/>
      <c r="F24" s="99"/>
      <c r="G24" s="66"/>
    </row>
    <row r="25" spans="1:17">
      <c r="A25" s="111"/>
      <c r="B25" s="99"/>
      <c r="C25" s="98"/>
      <c r="D25" s="98"/>
      <c r="E25" s="98"/>
      <c r="F25" s="99"/>
      <c r="G25" s="66"/>
    </row>
    <row r="26" spans="1:17">
      <c r="A26" s="111"/>
      <c r="B26" s="99"/>
      <c r="C26" s="98"/>
      <c r="D26" s="98"/>
      <c r="E26" s="98"/>
      <c r="F26" s="99"/>
      <c r="G26" s="66"/>
    </row>
    <row r="27" spans="1:17">
      <c r="A27" s="111"/>
      <c r="B27" s="99"/>
      <c r="C27" s="98"/>
      <c r="D27" s="98"/>
      <c r="E27" s="98"/>
      <c r="F27" s="99"/>
      <c r="G27" s="66"/>
    </row>
    <row r="28" spans="1:17">
      <c r="A28" s="111"/>
      <c r="B28" s="99"/>
      <c r="C28" s="98"/>
      <c r="D28" s="98"/>
      <c r="E28" s="98"/>
      <c r="F28" s="99"/>
      <c r="G28" s="66"/>
    </row>
    <row r="29" spans="1:17">
      <c r="A29" s="111"/>
      <c r="B29" s="99"/>
      <c r="C29" s="98"/>
      <c r="D29" s="98"/>
      <c r="E29" s="98"/>
      <c r="F29" s="99"/>
      <c r="G29" s="66"/>
    </row>
    <row r="30" spans="1:17">
      <c r="A30" s="111"/>
      <c r="B30" s="99"/>
      <c r="C30" s="98"/>
      <c r="D30" s="98"/>
      <c r="E30" s="98"/>
      <c r="F30" s="99"/>
      <c r="G30" s="66"/>
    </row>
    <row r="31" spans="1:17">
      <c r="A31" s="111"/>
      <c r="B31" s="99"/>
      <c r="C31" s="98"/>
      <c r="D31" s="98"/>
      <c r="E31" s="98"/>
      <c r="F31" s="99"/>
      <c r="G31" s="66"/>
    </row>
    <row r="32" spans="1:17">
      <c r="A32" s="111"/>
      <c r="B32" s="99"/>
      <c r="C32" s="98"/>
      <c r="D32" s="98"/>
      <c r="E32" s="98"/>
      <c r="F32" s="99"/>
      <c r="G32" s="66"/>
    </row>
    <row r="33" spans="1:7">
      <c r="A33" s="111"/>
      <c r="B33" s="99"/>
      <c r="C33" s="98"/>
      <c r="D33" s="98"/>
      <c r="E33" s="98"/>
      <c r="F33" s="99"/>
      <c r="G33" s="66"/>
    </row>
    <row r="34" spans="1:7">
      <c r="A34" s="111"/>
      <c r="B34" s="99"/>
      <c r="C34" s="98"/>
      <c r="D34" s="98"/>
      <c r="E34" s="98"/>
      <c r="F34" s="99"/>
      <c r="G34" s="66"/>
    </row>
    <row r="35" spans="1:7">
      <c r="A35" s="111"/>
      <c r="B35" s="99"/>
      <c r="C35" s="98"/>
      <c r="D35" s="98"/>
      <c r="E35" s="98"/>
      <c r="F35" s="99"/>
      <c r="G35" s="66"/>
    </row>
    <row r="36" spans="1:7">
      <c r="A36" s="111"/>
      <c r="B36" s="99"/>
      <c r="C36" s="98"/>
      <c r="D36" s="98"/>
      <c r="E36" s="98"/>
      <c r="F36" s="99"/>
      <c r="G36" s="66"/>
    </row>
    <row r="37" spans="1:7">
      <c r="A37" s="111"/>
      <c r="B37" s="99"/>
      <c r="C37" s="98"/>
      <c r="D37" s="98"/>
      <c r="E37" s="98"/>
      <c r="F37" s="99"/>
      <c r="G37" s="66"/>
    </row>
    <row r="38" spans="1:7">
      <c r="A38" s="111"/>
      <c r="B38" s="99"/>
      <c r="C38" s="98"/>
      <c r="D38" s="98"/>
      <c r="E38" s="98"/>
      <c r="F38" s="99"/>
      <c r="G38" s="66"/>
    </row>
    <row r="39" spans="1:7">
      <c r="A39" s="111"/>
      <c r="B39" s="99"/>
      <c r="C39" s="98"/>
      <c r="D39" s="98"/>
      <c r="E39" s="98"/>
      <c r="F39" s="99"/>
      <c r="G39" s="66"/>
    </row>
    <row r="40" spans="1:7">
      <c r="A40" s="111"/>
      <c r="B40" s="99"/>
      <c r="C40" s="98"/>
      <c r="D40" s="98"/>
      <c r="E40" s="98"/>
      <c r="F40" s="99"/>
      <c r="G40" s="66"/>
    </row>
    <row r="41" spans="1:7">
      <c r="A41" s="111"/>
      <c r="B41" s="99"/>
      <c r="C41" s="98"/>
      <c r="D41" s="98"/>
      <c r="E41" s="98"/>
      <c r="F41" s="99"/>
      <c r="G41" s="66"/>
    </row>
    <row r="42" spans="1:7">
      <c r="A42" s="111"/>
      <c r="B42" s="99"/>
      <c r="C42" s="98"/>
      <c r="D42" s="98"/>
      <c r="E42" s="98"/>
      <c r="F42" s="99"/>
      <c r="G42" s="66"/>
    </row>
    <row r="43" spans="1:7">
      <c r="A43" s="111"/>
      <c r="B43" s="99"/>
      <c r="C43" s="98"/>
      <c r="D43" s="98"/>
      <c r="E43" s="98"/>
      <c r="F43" s="99"/>
      <c r="G43" s="66"/>
    </row>
    <row r="44" spans="1:7">
      <c r="A44" s="111"/>
      <c r="B44" s="99"/>
      <c r="C44" s="98"/>
      <c r="D44" s="98"/>
      <c r="E44" s="98"/>
      <c r="F44" s="99"/>
      <c r="G44" s="66"/>
    </row>
    <row r="45" spans="1:7">
      <c r="A45" s="111"/>
      <c r="B45" s="99"/>
      <c r="C45" s="98"/>
      <c r="D45" s="98"/>
      <c r="E45" s="98"/>
      <c r="F45" s="99"/>
      <c r="G45" s="66"/>
    </row>
    <row r="46" spans="1:7">
      <c r="A46" s="111"/>
      <c r="B46" s="99"/>
      <c r="C46" s="98"/>
      <c r="D46" s="98"/>
      <c r="E46" s="98"/>
      <c r="F46" s="99"/>
      <c r="G46" s="66"/>
    </row>
    <row r="47" spans="1:7">
      <c r="A47" s="111"/>
      <c r="B47" s="99"/>
      <c r="C47" s="98"/>
      <c r="D47" s="98"/>
      <c r="E47" s="98"/>
      <c r="F47" s="99"/>
      <c r="G47" s="66"/>
    </row>
    <row r="48" spans="1:7">
      <c r="A48" s="111"/>
      <c r="B48" s="99"/>
      <c r="C48" s="98"/>
      <c r="D48" s="98"/>
      <c r="E48" s="98"/>
      <c r="F48" s="99"/>
      <c r="G48" s="66"/>
    </row>
    <row r="49" spans="1:7">
      <c r="A49" s="111"/>
      <c r="B49" s="99"/>
      <c r="C49" s="98"/>
      <c r="D49" s="98"/>
      <c r="E49" s="98"/>
      <c r="F49" s="99"/>
      <c r="G49" s="66"/>
    </row>
    <row r="50" spans="1:7">
      <c r="A50" s="111"/>
      <c r="B50" s="99"/>
      <c r="C50" s="98"/>
      <c r="D50" s="98"/>
      <c r="E50" s="98"/>
      <c r="F50" s="99"/>
      <c r="G50" s="66"/>
    </row>
    <row r="51" spans="1:7">
      <c r="A51" s="111"/>
      <c r="B51" s="99"/>
      <c r="C51" s="98"/>
      <c r="D51" s="98"/>
      <c r="E51" s="98"/>
      <c r="F51" s="99"/>
      <c r="G51" s="66"/>
    </row>
    <row r="52" spans="1:7">
      <c r="A52" s="111"/>
      <c r="B52" s="99"/>
      <c r="C52" s="98"/>
      <c r="D52" s="98"/>
      <c r="E52" s="98"/>
      <c r="F52" s="99"/>
      <c r="G52" s="66"/>
    </row>
    <row r="53" spans="1:7">
      <c r="A53" s="111"/>
      <c r="B53" s="99"/>
      <c r="C53" s="98"/>
      <c r="D53" s="98"/>
      <c r="E53" s="98"/>
      <c r="F53" s="99"/>
      <c r="G53" s="66"/>
    </row>
    <row r="54" spans="1:7">
      <c r="A54" s="111"/>
      <c r="B54" s="99"/>
      <c r="C54" s="98"/>
      <c r="D54" s="98"/>
      <c r="E54" s="98"/>
      <c r="F54" s="99"/>
      <c r="G54" s="66"/>
    </row>
    <row r="55" spans="1:7">
      <c r="A55" s="111"/>
      <c r="B55" s="99"/>
      <c r="C55" s="98"/>
      <c r="D55" s="98"/>
      <c r="E55" s="98"/>
      <c r="F55" s="99"/>
      <c r="G55" s="66"/>
    </row>
    <row r="56" spans="1:7">
      <c r="A56" s="111"/>
      <c r="B56" s="99"/>
      <c r="C56" s="98"/>
      <c r="D56" s="98"/>
      <c r="E56" s="98"/>
      <c r="F56" s="99"/>
      <c r="G56" s="66"/>
    </row>
    <row r="57" spans="1:7">
      <c r="A57" s="111"/>
      <c r="B57" s="99"/>
      <c r="C57" s="98"/>
      <c r="D57" s="98"/>
      <c r="E57" s="98"/>
      <c r="F57" s="99"/>
      <c r="G57" s="66"/>
    </row>
    <row r="58" spans="1:7">
      <c r="A58" s="111"/>
      <c r="B58" s="99"/>
      <c r="C58" s="98"/>
      <c r="D58" s="98"/>
      <c r="E58" s="98"/>
      <c r="F58" s="99"/>
      <c r="G58" s="66"/>
    </row>
    <row r="59" spans="1:7">
      <c r="A59" s="111"/>
      <c r="B59" s="99"/>
      <c r="C59" s="98"/>
      <c r="D59" s="98"/>
      <c r="E59" s="98"/>
      <c r="F59" s="99"/>
      <c r="G59" s="66"/>
    </row>
    <row r="60" spans="1:7">
      <c r="A60" s="111"/>
      <c r="B60" s="99"/>
      <c r="C60" s="98"/>
      <c r="D60" s="98"/>
      <c r="E60" s="98"/>
      <c r="F60" s="99"/>
      <c r="G60" s="66"/>
    </row>
    <row r="61" spans="1:7">
      <c r="A61" s="111"/>
      <c r="B61" s="99"/>
      <c r="C61" s="98"/>
      <c r="D61" s="98"/>
      <c r="E61" s="98"/>
      <c r="F61" s="99"/>
      <c r="G61" s="66"/>
    </row>
    <row r="62" spans="1:7">
      <c r="A62" s="111"/>
      <c r="B62" s="99"/>
      <c r="C62" s="98"/>
      <c r="D62" s="98"/>
      <c r="E62" s="98"/>
      <c r="F62" s="99"/>
      <c r="G62" s="66"/>
    </row>
    <row r="63" spans="1:7">
      <c r="A63" s="111"/>
      <c r="B63" s="99"/>
      <c r="C63" s="98"/>
      <c r="D63" s="98"/>
      <c r="E63" s="98"/>
      <c r="F63" s="99"/>
      <c r="G63" s="66"/>
    </row>
    <row r="64" spans="1:7">
      <c r="A64" s="111"/>
      <c r="B64" s="99"/>
      <c r="C64" s="98"/>
      <c r="D64" s="98"/>
      <c r="E64" s="98"/>
      <c r="F64" s="99"/>
      <c r="G64" s="66"/>
    </row>
    <row r="65" spans="1:7">
      <c r="A65" s="111"/>
      <c r="B65" s="99"/>
      <c r="C65" s="98"/>
      <c r="D65" s="98"/>
      <c r="E65" s="98"/>
      <c r="F65" s="99"/>
      <c r="G65" s="66"/>
    </row>
    <row r="66" spans="1:7">
      <c r="A66" s="111"/>
      <c r="B66" s="99"/>
      <c r="C66" s="98"/>
      <c r="D66" s="98"/>
      <c r="E66" s="98"/>
      <c r="F66" s="99"/>
      <c r="G66" s="66"/>
    </row>
    <row r="67" spans="1:7">
      <c r="A67" s="111"/>
      <c r="B67" s="99"/>
      <c r="C67" s="98"/>
      <c r="D67" s="98"/>
      <c r="E67" s="98"/>
      <c r="F67" s="99"/>
      <c r="G67" s="66"/>
    </row>
    <row r="68" spans="1:7">
      <c r="A68" s="111"/>
      <c r="B68" s="99"/>
      <c r="C68" s="98"/>
      <c r="D68" s="98"/>
      <c r="E68" s="98"/>
      <c r="F68" s="99"/>
      <c r="G68" s="66"/>
    </row>
    <row r="69" spans="1:7">
      <c r="A69" s="111"/>
      <c r="B69" s="99"/>
      <c r="C69" s="98"/>
      <c r="D69" s="98"/>
      <c r="E69" s="98"/>
      <c r="F69" s="99"/>
      <c r="G69" s="66"/>
    </row>
    <row r="70" spans="1:7">
      <c r="A70" s="111"/>
      <c r="B70" s="99"/>
      <c r="C70" s="98"/>
      <c r="D70" s="98"/>
      <c r="E70" s="98"/>
      <c r="F70" s="99"/>
      <c r="G70" s="66"/>
    </row>
    <row r="71" spans="1:7">
      <c r="A71" s="111"/>
      <c r="B71" s="99"/>
      <c r="C71" s="98"/>
      <c r="D71" s="98"/>
      <c r="E71" s="98"/>
      <c r="F71" s="99"/>
      <c r="G71" s="66"/>
    </row>
    <row r="72" spans="1:7">
      <c r="A72" s="111"/>
      <c r="B72" s="99"/>
      <c r="C72" s="98"/>
      <c r="D72" s="98"/>
      <c r="E72" s="98"/>
      <c r="F72" s="99"/>
      <c r="G72" s="66"/>
    </row>
    <row r="73" spans="1:7">
      <c r="A73" s="111"/>
      <c r="B73" s="99"/>
      <c r="C73" s="98"/>
      <c r="D73" s="98"/>
      <c r="E73" s="98"/>
      <c r="F73" s="99"/>
      <c r="G73" s="66"/>
    </row>
    <row r="74" spans="1:7">
      <c r="A74" s="111"/>
      <c r="B74" s="99"/>
      <c r="C74" s="98"/>
      <c r="D74" s="98"/>
      <c r="E74" s="98"/>
      <c r="F74" s="99"/>
      <c r="G74" s="66"/>
    </row>
    <row r="75" spans="1:7">
      <c r="A75" s="111"/>
      <c r="B75" s="99"/>
      <c r="C75" s="98"/>
      <c r="D75" s="98"/>
      <c r="E75" s="98"/>
      <c r="F75" s="99"/>
      <c r="G75" s="66"/>
    </row>
    <row r="76" spans="1:7">
      <c r="A76" s="111"/>
      <c r="B76" s="99"/>
      <c r="C76" s="98"/>
      <c r="D76" s="98"/>
      <c r="E76" s="98"/>
      <c r="F76" s="99"/>
      <c r="G76" s="66"/>
    </row>
    <row r="77" spans="1:7">
      <c r="A77" s="111"/>
      <c r="B77" s="99"/>
      <c r="C77" s="98"/>
      <c r="D77" s="98"/>
      <c r="E77" s="98"/>
      <c r="F77" s="99"/>
      <c r="G77" s="66"/>
    </row>
    <row r="78" spans="1:7">
      <c r="A78" s="111"/>
      <c r="B78" s="99"/>
      <c r="C78" s="98"/>
      <c r="D78" s="98"/>
      <c r="E78" s="98"/>
      <c r="F78" s="99"/>
      <c r="G78" s="66"/>
    </row>
    <row r="79" spans="1:7">
      <c r="A79" s="111"/>
      <c r="B79" s="99"/>
      <c r="C79" s="98"/>
      <c r="D79" s="98"/>
      <c r="E79" s="98"/>
      <c r="F79" s="99"/>
      <c r="G79" s="66"/>
    </row>
    <row r="80" spans="1:7">
      <c r="A80" s="111"/>
      <c r="B80" s="99"/>
      <c r="C80" s="98"/>
      <c r="D80" s="98"/>
      <c r="E80" s="98"/>
      <c r="F80" s="99"/>
      <c r="G80" s="66"/>
    </row>
    <row r="81" spans="1:7">
      <c r="A81" s="111"/>
      <c r="B81" s="99"/>
      <c r="C81" s="98"/>
      <c r="D81" s="98"/>
      <c r="E81" s="98"/>
      <c r="F81" s="99"/>
      <c r="G81" s="66"/>
    </row>
    <row r="82" spans="1:7">
      <c r="A82" s="111"/>
      <c r="B82" s="99"/>
      <c r="C82" s="98"/>
      <c r="D82" s="98"/>
      <c r="E82" s="98"/>
      <c r="F82" s="99"/>
      <c r="G82" s="66"/>
    </row>
    <row r="83" spans="1:7">
      <c r="A83" s="111"/>
      <c r="B83" s="99"/>
      <c r="C83" s="98"/>
      <c r="D83" s="98"/>
      <c r="E83" s="98"/>
      <c r="F83" s="99"/>
      <c r="G83" s="66"/>
    </row>
    <row r="84" spans="1:7">
      <c r="A84" s="111"/>
      <c r="B84" s="99"/>
      <c r="C84" s="98"/>
      <c r="D84" s="98"/>
      <c r="E84" s="98"/>
      <c r="F84" s="99"/>
      <c r="G84" s="66"/>
    </row>
    <row r="85" spans="1:7">
      <c r="A85" s="111"/>
      <c r="B85" s="99"/>
      <c r="C85" s="98"/>
      <c r="D85" s="98"/>
      <c r="E85" s="98"/>
      <c r="F85" s="99"/>
      <c r="G85" s="66"/>
    </row>
    <row r="86" spans="1:7">
      <c r="A86" s="111"/>
      <c r="B86" s="99"/>
      <c r="C86" s="98"/>
      <c r="D86" s="98"/>
      <c r="E86" s="98"/>
      <c r="F86" s="99"/>
      <c r="G86" s="66"/>
    </row>
    <row r="87" spans="1:7">
      <c r="A87" s="111"/>
      <c r="B87" s="99"/>
      <c r="C87" s="98"/>
      <c r="D87" s="98"/>
      <c r="E87" s="98"/>
      <c r="F87" s="99"/>
      <c r="G87" s="66"/>
    </row>
    <row r="88" spans="1:7">
      <c r="A88" s="111"/>
      <c r="B88" s="99"/>
      <c r="C88" s="98"/>
      <c r="D88" s="98"/>
      <c r="E88" s="98"/>
      <c r="F88" s="99"/>
      <c r="G88" s="66"/>
    </row>
    <row r="89" spans="1:7">
      <c r="A89" s="111"/>
      <c r="B89" s="99"/>
      <c r="C89" s="98"/>
      <c r="D89" s="98"/>
      <c r="E89" s="98"/>
      <c r="F89" s="99"/>
      <c r="G89" s="66"/>
    </row>
    <row r="90" spans="1:7">
      <c r="A90" s="111"/>
      <c r="B90" s="99"/>
      <c r="C90" s="98"/>
      <c r="D90" s="98"/>
      <c r="E90" s="98"/>
      <c r="F90" s="99"/>
      <c r="G90" s="66"/>
    </row>
    <row r="91" spans="1:7">
      <c r="A91" s="111"/>
      <c r="B91" s="99"/>
      <c r="C91" s="98"/>
      <c r="D91" s="98"/>
      <c r="E91" s="98"/>
      <c r="F91" s="99"/>
      <c r="G91" s="66"/>
    </row>
    <row r="92" spans="1:7">
      <c r="A92" s="111"/>
      <c r="B92" s="99"/>
      <c r="C92" s="98"/>
      <c r="D92" s="98"/>
      <c r="E92" s="98"/>
      <c r="F92" s="99"/>
      <c r="G92" s="66"/>
    </row>
    <row r="93" spans="1:7">
      <c r="A93" s="111"/>
      <c r="B93" s="99"/>
      <c r="C93" s="98"/>
      <c r="D93" s="98"/>
      <c r="E93" s="98"/>
      <c r="F93" s="99"/>
      <c r="G93" s="66"/>
    </row>
    <row r="94" spans="1:7">
      <c r="A94" s="111"/>
      <c r="B94" s="99"/>
      <c r="C94" s="98"/>
      <c r="D94" s="98"/>
      <c r="E94" s="98"/>
      <c r="F94" s="99"/>
      <c r="G94" s="66"/>
    </row>
    <row r="95" spans="1:7">
      <c r="A95" s="111"/>
      <c r="B95" s="99"/>
      <c r="C95" s="98"/>
      <c r="D95" s="98"/>
      <c r="E95" s="98"/>
      <c r="F95" s="99"/>
      <c r="G95" s="66"/>
    </row>
    <row r="96" spans="1:7">
      <c r="A96" s="111"/>
      <c r="B96" s="99"/>
      <c r="C96" s="98"/>
      <c r="D96" s="98"/>
      <c r="E96" s="98"/>
      <c r="F96" s="99"/>
      <c r="G96" s="66"/>
    </row>
    <row r="97" spans="1:7">
      <c r="A97" s="111"/>
      <c r="B97" s="99"/>
      <c r="C97" s="98"/>
      <c r="D97" s="98"/>
      <c r="E97" s="98"/>
      <c r="F97" s="99"/>
      <c r="G97" s="66"/>
    </row>
    <row r="98" spans="1:7">
      <c r="A98" s="111"/>
      <c r="B98" s="99"/>
      <c r="C98" s="98"/>
      <c r="D98" s="98"/>
      <c r="E98" s="98"/>
      <c r="F98" s="99"/>
      <c r="G98" s="66"/>
    </row>
    <row r="99" spans="1:7">
      <c r="A99" s="111"/>
      <c r="B99" s="99"/>
      <c r="C99" s="98"/>
      <c r="D99" s="98"/>
      <c r="E99" s="98"/>
      <c r="F99" s="99"/>
      <c r="G99" s="66"/>
    </row>
    <row r="100" spans="1:7">
      <c r="A100" s="111"/>
      <c r="B100" s="99"/>
      <c r="C100" s="98"/>
      <c r="D100" s="98"/>
      <c r="E100" s="98"/>
      <c r="F100" s="99"/>
      <c r="G100" s="66"/>
    </row>
    <row r="101" spans="1:7">
      <c r="A101" s="111"/>
      <c r="B101" s="99"/>
      <c r="C101" s="98"/>
      <c r="D101" s="98"/>
      <c r="E101" s="98"/>
      <c r="F101" s="99"/>
      <c r="G101" s="66"/>
    </row>
    <row r="102" spans="1:7">
      <c r="A102" s="111"/>
      <c r="B102" s="99"/>
      <c r="C102" s="98"/>
      <c r="D102" s="98"/>
      <c r="E102" s="98"/>
      <c r="F102" s="99"/>
      <c r="G102" s="66"/>
    </row>
    <row r="103" spans="1:7">
      <c r="A103" s="111"/>
      <c r="B103" s="99"/>
      <c r="C103" s="98"/>
      <c r="D103" s="98"/>
      <c r="E103" s="98"/>
      <c r="F103" s="99"/>
      <c r="G103" s="66"/>
    </row>
    <row r="104" spans="1:7">
      <c r="A104" s="111"/>
      <c r="B104" s="99"/>
      <c r="C104" s="98"/>
      <c r="D104" s="98"/>
      <c r="E104" s="98"/>
      <c r="F104" s="99"/>
      <c r="G104" s="66"/>
    </row>
    <row r="105" spans="1:7">
      <c r="A105" s="111"/>
      <c r="B105" s="99"/>
      <c r="C105" s="98"/>
      <c r="D105" s="98"/>
      <c r="E105" s="98"/>
      <c r="F105" s="99"/>
      <c r="G105" s="66"/>
    </row>
    <row r="106" spans="1:7">
      <c r="A106" s="111"/>
      <c r="B106" s="99"/>
      <c r="C106" s="98"/>
      <c r="D106" s="98"/>
      <c r="E106" s="98"/>
      <c r="F106" s="99"/>
      <c r="G106" s="66"/>
    </row>
    <row r="107" spans="1:7">
      <c r="A107" s="111"/>
      <c r="B107" s="99"/>
      <c r="C107" s="98"/>
      <c r="D107" s="98"/>
      <c r="E107" s="98"/>
      <c r="F107" s="99"/>
      <c r="G107" s="66"/>
    </row>
    <row r="108" spans="1:7">
      <c r="A108" s="111"/>
      <c r="B108" s="99"/>
      <c r="C108" s="98"/>
      <c r="D108" s="98"/>
      <c r="E108" s="98"/>
      <c r="F108" s="99"/>
      <c r="G108" s="66"/>
    </row>
    <row r="109" spans="1:7">
      <c r="A109" s="111"/>
      <c r="B109" s="99"/>
      <c r="C109" s="98"/>
      <c r="D109" s="98"/>
      <c r="E109" s="98"/>
      <c r="F109" s="99"/>
      <c r="G109" s="66"/>
    </row>
    <row r="110" spans="1:7">
      <c r="A110" s="111"/>
      <c r="B110" s="99"/>
      <c r="C110" s="98"/>
      <c r="D110" s="98"/>
      <c r="E110" s="98"/>
      <c r="F110" s="99"/>
      <c r="G110" s="66"/>
    </row>
    <row r="111" spans="1:7">
      <c r="A111" s="111"/>
      <c r="B111" s="99"/>
      <c r="C111" s="98"/>
      <c r="D111" s="98"/>
      <c r="E111" s="98"/>
      <c r="F111" s="99"/>
      <c r="G111" s="66"/>
    </row>
    <row r="112" spans="1:7">
      <c r="A112" s="111"/>
      <c r="B112" s="99"/>
      <c r="C112" s="98"/>
      <c r="D112" s="98"/>
      <c r="E112" s="98"/>
      <c r="F112" s="99"/>
      <c r="G112" s="66"/>
    </row>
    <row r="113" spans="1:7">
      <c r="A113" s="111"/>
      <c r="B113" s="99"/>
      <c r="C113" s="98"/>
      <c r="D113" s="98"/>
      <c r="E113" s="98"/>
      <c r="F113" s="99"/>
      <c r="G113" s="66"/>
    </row>
    <row r="114" spans="1:7">
      <c r="A114" s="111"/>
      <c r="B114" s="99"/>
      <c r="C114" s="98"/>
      <c r="D114" s="98"/>
      <c r="E114" s="98"/>
      <c r="F114" s="99"/>
      <c r="G114" s="66"/>
    </row>
    <row r="115" spans="1:7">
      <c r="A115" s="111"/>
      <c r="B115" s="99"/>
      <c r="C115" s="98"/>
      <c r="D115" s="98"/>
      <c r="E115" s="98"/>
      <c r="F115" s="99"/>
      <c r="G115" s="66"/>
    </row>
    <row r="116" spans="1:7">
      <c r="A116" s="111"/>
      <c r="B116" s="99"/>
      <c r="C116" s="98"/>
      <c r="D116" s="98"/>
      <c r="E116" s="98"/>
      <c r="F116" s="99"/>
      <c r="G116" s="66"/>
    </row>
    <row r="117" spans="1:7">
      <c r="A117" s="111"/>
      <c r="B117" s="99"/>
      <c r="C117" s="98"/>
      <c r="D117" s="98"/>
      <c r="E117" s="98"/>
      <c r="F117" s="99"/>
      <c r="G117" s="66"/>
    </row>
    <row r="118" spans="1:7">
      <c r="A118" s="111"/>
      <c r="B118" s="99"/>
      <c r="C118" s="98"/>
      <c r="D118" s="98"/>
      <c r="E118" s="98"/>
      <c r="F118" s="99"/>
      <c r="G118" s="66"/>
    </row>
    <row r="119" spans="1:7">
      <c r="A119" s="111"/>
      <c r="B119" s="99"/>
      <c r="C119" s="98"/>
      <c r="D119" s="98"/>
      <c r="E119" s="98"/>
      <c r="F119" s="99"/>
      <c r="G119" s="66"/>
    </row>
    <row r="120" spans="1:7" ht="16.2" thickBot="1">
      <c r="A120" s="112"/>
      <c r="B120" s="104"/>
      <c r="C120" s="102"/>
      <c r="D120" s="102"/>
      <c r="E120" s="102"/>
      <c r="F120" s="104"/>
      <c r="G120" s="113"/>
    </row>
    <row r="121" spans="1:7" ht="16.2" thickTop="1">
      <c r="A121" s="103"/>
      <c r="B121" s="103"/>
      <c r="C121" s="103"/>
      <c r="D121" s="103"/>
      <c r="E121" s="103"/>
      <c r="F121" s="103"/>
      <c r="G121" s="114"/>
    </row>
    <row r="122" spans="1:7">
      <c r="G122"/>
    </row>
    <row r="123" spans="1:7">
      <c r="G123"/>
    </row>
    <row r="124" spans="1:7">
      <c r="G124"/>
    </row>
    <row r="125" spans="1:7">
      <c r="G125"/>
    </row>
    <row r="126" spans="1:7">
      <c r="G126"/>
    </row>
    <row r="127" spans="1:7">
      <c r="G127"/>
    </row>
    <row r="128" spans="1:7">
      <c r="G128"/>
    </row>
    <row r="129" spans="7:7">
      <c r="G129"/>
    </row>
    <row r="130" spans="7:7">
      <c r="G130"/>
    </row>
    <row r="131" spans="7:7">
      <c r="G131"/>
    </row>
    <row r="132" spans="7:7">
      <c r="G132"/>
    </row>
    <row r="133" spans="7:7">
      <c r="G133"/>
    </row>
    <row r="134" spans="7:7">
      <c r="G134"/>
    </row>
    <row r="135" spans="7:7">
      <c r="G135"/>
    </row>
    <row r="136" spans="7:7">
      <c r="G136"/>
    </row>
    <row r="137" spans="7:7">
      <c r="G137"/>
    </row>
    <row r="138" spans="7:7">
      <c r="G138"/>
    </row>
    <row r="139" spans="7:7">
      <c r="G139"/>
    </row>
    <row r="140" spans="7:7">
      <c r="G140"/>
    </row>
    <row r="141" spans="7:7">
      <c r="G141"/>
    </row>
    <row r="142" spans="7:7">
      <c r="G142"/>
    </row>
    <row r="143" spans="7:7">
      <c r="G143"/>
    </row>
    <row r="144" spans="7:7">
      <c r="G144"/>
    </row>
    <row r="145" spans="7:7">
      <c r="G145"/>
    </row>
    <row r="146" spans="7:7">
      <c r="G146"/>
    </row>
    <row r="147" spans="7:7">
      <c r="G147"/>
    </row>
    <row r="148" spans="7:7">
      <c r="G148"/>
    </row>
    <row r="149" spans="7:7">
      <c r="G149"/>
    </row>
    <row r="150" spans="7:7">
      <c r="G150"/>
    </row>
    <row r="151" spans="7:7">
      <c r="G151"/>
    </row>
    <row r="152" spans="7:7">
      <c r="G152"/>
    </row>
    <row r="153" spans="7:7">
      <c r="G153"/>
    </row>
    <row r="154" spans="7:7">
      <c r="G154"/>
    </row>
    <row r="155" spans="7:7">
      <c r="G155"/>
    </row>
    <row r="156" spans="7:7">
      <c r="G156"/>
    </row>
    <row r="157" spans="7:7">
      <c r="G157"/>
    </row>
    <row r="158" spans="7:7">
      <c r="G158"/>
    </row>
    <row r="159" spans="7:7">
      <c r="G159"/>
    </row>
    <row r="160" spans="7:7">
      <c r="G160"/>
    </row>
    <row r="161" spans="7:7">
      <c r="G161"/>
    </row>
    <row r="162" spans="7:7">
      <c r="G162"/>
    </row>
    <row r="163" spans="7:7">
      <c r="G163"/>
    </row>
    <row r="164" spans="7:7">
      <c r="G164"/>
    </row>
    <row r="165" spans="7:7">
      <c r="G165"/>
    </row>
    <row r="166" spans="7:7">
      <c r="G166"/>
    </row>
    <row r="167" spans="7:7">
      <c r="G167"/>
    </row>
    <row r="168" spans="7:7">
      <c r="G168"/>
    </row>
    <row r="169" spans="7:7">
      <c r="G169"/>
    </row>
    <row r="170" spans="7:7">
      <c r="G170"/>
    </row>
    <row r="171" spans="7:7">
      <c r="G171"/>
    </row>
    <row r="172" spans="7:7">
      <c r="G172"/>
    </row>
    <row r="173" spans="7:7">
      <c r="G173"/>
    </row>
    <row r="174" spans="7:7">
      <c r="G174"/>
    </row>
    <row r="175" spans="7:7">
      <c r="G175"/>
    </row>
    <row r="176" spans="7:7">
      <c r="G176"/>
    </row>
    <row r="177" spans="7:7">
      <c r="G177"/>
    </row>
    <row r="178" spans="7:7">
      <c r="G178"/>
    </row>
    <row r="179" spans="7:7">
      <c r="G179"/>
    </row>
    <row r="180" spans="7:7">
      <c r="G180"/>
    </row>
    <row r="181" spans="7:7">
      <c r="G181"/>
    </row>
    <row r="182" spans="7:7">
      <c r="G182"/>
    </row>
    <row r="183" spans="7:7">
      <c r="G183"/>
    </row>
    <row r="184" spans="7:7">
      <c r="G184"/>
    </row>
    <row r="185" spans="7:7">
      <c r="G185"/>
    </row>
    <row r="186" spans="7:7">
      <c r="G186"/>
    </row>
    <row r="187" spans="7:7">
      <c r="G187"/>
    </row>
    <row r="188" spans="7:7">
      <c r="G188"/>
    </row>
    <row r="189" spans="7:7">
      <c r="G189"/>
    </row>
    <row r="190" spans="7:7">
      <c r="G190"/>
    </row>
    <row r="191" spans="7:7">
      <c r="G191"/>
    </row>
    <row r="192" spans="7:7">
      <c r="G192"/>
    </row>
    <row r="193" spans="7:7">
      <c r="G193"/>
    </row>
    <row r="194" spans="7:7">
      <c r="G194"/>
    </row>
    <row r="195" spans="7:7">
      <c r="G195"/>
    </row>
    <row r="196" spans="7:7">
      <c r="G196"/>
    </row>
    <row r="197" spans="7:7">
      <c r="G197"/>
    </row>
    <row r="198" spans="7:7">
      <c r="G198"/>
    </row>
    <row r="199" spans="7:7">
      <c r="G199"/>
    </row>
    <row r="200" spans="7:7">
      <c r="G200"/>
    </row>
    <row r="201" spans="7:7">
      <c r="G201"/>
    </row>
    <row r="202" spans="7:7">
      <c r="G202"/>
    </row>
    <row r="203" spans="7:7">
      <c r="G203"/>
    </row>
    <row r="204" spans="7:7">
      <c r="G204"/>
    </row>
    <row r="205" spans="7:7">
      <c r="G205"/>
    </row>
    <row r="206" spans="7:7">
      <c r="G206"/>
    </row>
    <row r="207" spans="7:7">
      <c r="G207"/>
    </row>
    <row r="208" spans="7:7">
      <c r="G208"/>
    </row>
    <row r="209" spans="7:7">
      <c r="G209"/>
    </row>
    <row r="210" spans="7:7">
      <c r="G210"/>
    </row>
    <row r="211" spans="7:7">
      <c r="G211"/>
    </row>
    <row r="212" spans="7:7">
      <c r="G212"/>
    </row>
    <row r="213" spans="7:7">
      <c r="G213"/>
    </row>
    <row r="214" spans="7:7">
      <c r="G214"/>
    </row>
    <row r="215" spans="7:7">
      <c r="G215"/>
    </row>
    <row r="216" spans="7:7">
      <c r="G216"/>
    </row>
    <row r="217" spans="7:7">
      <c r="G217"/>
    </row>
    <row r="218" spans="7:7">
      <c r="G218"/>
    </row>
    <row r="219" spans="7:7">
      <c r="G219"/>
    </row>
    <row r="220" spans="7:7">
      <c r="G220"/>
    </row>
    <row r="221" spans="7:7">
      <c r="G221"/>
    </row>
    <row r="222" spans="7:7">
      <c r="G222"/>
    </row>
    <row r="223" spans="7:7">
      <c r="G223"/>
    </row>
    <row r="224" spans="7:7">
      <c r="G224"/>
    </row>
    <row r="225" spans="7:7">
      <c r="G225"/>
    </row>
    <row r="226" spans="7:7">
      <c r="G226"/>
    </row>
    <row r="227" spans="7:7">
      <c r="G227"/>
    </row>
    <row r="228" spans="7:7">
      <c r="G228"/>
    </row>
    <row r="229" spans="7:7">
      <c r="G229"/>
    </row>
    <row r="230" spans="7:7">
      <c r="G230"/>
    </row>
    <row r="231" spans="7:7">
      <c r="G231"/>
    </row>
    <row r="232" spans="7:7">
      <c r="G232"/>
    </row>
    <row r="233" spans="7:7">
      <c r="G233"/>
    </row>
    <row r="234" spans="7:7">
      <c r="G234"/>
    </row>
    <row r="235" spans="7:7">
      <c r="G235"/>
    </row>
    <row r="236" spans="7:7">
      <c r="G236"/>
    </row>
    <row r="237" spans="7:7">
      <c r="G237"/>
    </row>
    <row r="238" spans="7:7">
      <c r="G238"/>
    </row>
    <row r="239" spans="7:7">
      <c r="G239"/>
    </row>
    <row r="240" spans="7:7">
      <c r="G240"/>
    </row>
    <row r="241" spans="7:7">
      <c r="G241"/>
    </row>
    <row r="242" spans="7:7">
      <c r="G242"/>
    </row>
    <row r="243" spans="7:7">
      <c r="G243"/>
    </row>
    <row r="244" spans="7:7">
      <c r="G244"/>
    </row>
    <row r="245" spans="7:7">
      <c r="G245"/>
    </row>
    <row r="246" spans="7:7">
      <c r="G246"/>
    </row>
    <row r="247" spans="7:7">
      <c r="G247"/>
    </row>
    <row r="248" spans="7:7">
      <c r="G248"/>
    </row>
    <row r="249" spans="7:7">
      <c r="G249"/>
    </row>
    <row r="250" spans="7:7">
      <c r="G250"/>
    </row>
    <row r="251" spans="7:7">
      <c r="G251"/>
    </row>
    <row r="252" spans="7:7">
      <c r="G252"/>
    </row>
    <row r="253" spans="7:7">
      <c r="G253"/>
    </row>
    <row r="254" spans="7:7">
      <c r="G254"/>
    </row>
    <row r="255" spans="7:7">
      <c r="G255"/>
    </row>
    <row r="256" spans="7:7">
      <c r="G256"/>
    </row>
    <row r="257" spans="7:7">
      <c r="G257"/>
    </row>
    <row r="258" spans="7:7">
      <c r="G258"/>
    </row>
    <row r="259" spans="7:7">
      <c r="G259"/>
    </row>
    <row r="260" spans="7:7">
      <c r="G260"/>
    </row>
    <row r="261" spans="7:7">
      <c r="G261"/>
    </row>
    <row r="262" spans="7:7">
      <c r="G262"/>
    </row>
    <row r="263" spans="7:7">
      <c r="G263"/>
    </row>
    <row r="264" spans="7:7">
      <c r="G264"/>
    </row>
    <row r="265" spans="7:7">
      <c r="G265"/>
    </row>
    <row r="266" spans="7:7">
      <c r="G266"/>
    </row>
    <row r="267" spans="7:7">
      <c r="G267"/>
    </row>
    <row r="268" spans="7:7">
      <c r="G268"/>
    </row>
    <row r="269" spans="7:7">
      <c r="G269"/>
    </row>
    <row r="270" spans="7:7">
      <c r="G270"/>
    </row>
    <row r="271" spans="7:7">
      <c r="G271"/>
    </row>
    <row r="272" spans="7:7">
      <c r="G272"/>
    </row>
    <row r="273" spans="7:7">
      <c r="G273"/>
    </row>
    <row r="274" spans="7:7">
      <c r="G274"/>
    </row>
    <row r="275" spans="7:7">
      <c r="G275"/>
    </row>
    <row r="276" spans="7:7">
      <c r="G276"/>
    </row>
    <row r="277" spans="7:7">
      <c r="G277"/>
    </row>
    <row r="278" spans="7:7">
      <c r="G278"/>
    </row>
    <row r="279" spans="7:7">
      <c r="G279"/>
    </row>
    <row r="280" spans="7:7">
      <c r="G280"/>
    </row>
    <row r="281" spans="7:7">
      <c r="G281"/>
    </row>
    <row r="282" spans="7:7">
      <c r="G282"/>
    </row>
    <row r="283" spans="7:7">
      <c r="G283"/>
    </row>
    <row r="284" spans="7:7">
      <c r="G284"/>
    </row>
    <row r="285" spans="7:7">
      <c r="G285"/>
    </row>
    <row r="286" spans="7:7">
      <c r="G286"/>
    </row>
    <row r="287" spans="7:7">
      <c r="G287"/>
    </row>
    <row r="288" spans="7:7">
      <c r="G288"/>
    </row>
    <row r="289" spans="7:7">
      <c r="G289"/>
    </row>
    <row r="290" spans="7:7">
      <c r="G290"/>
    </row>
    <row r="291" spans="7:7">
      <c r="G291"/>
    </row>
    <row r="292" spans="7:7">
      <c r="G292"/>
    </row>
    <row r="293" spans="7:7">
      <c r="G293"/>
    </row>
    <row r="294" spans="7:7">
      <c r="G294"/>
    </row>
    <row r="295" spans="7:7">
      <c r="G295"/>
    </row>
    <row r="296" spans="7:7">
      <c r="G296"/>
    </row>
    <row r="297" spans="7:7">
      <c r="G297"/>
    </row>
    <row r="298" spans="7:7">
      <c r="G298"/>
    </row>
    <row r="299" spans="7:7">
      <c r="G299"/>
    </row>
    <row r="300" spans="7:7">
      <c r="G300"/>
    </row>
    <row r="301" spans="7:7">
      <c r="G301"/>
    </row>
    <row r="302" spans="7:7">
      <c r="G302"/>
    </row>
    <row r="303" spans="7:7">
      <c r="G303"/>
    </row>
    <row r="304" spans="7:7">
      <c r="G304"/>
    </row>
    <row r="305" spans="7:7">
      <c r="G305"/>
    </row>
    <row r="306" spans="7:7">
      <c r="G306"/>
    </row>
    <row r="307" spans="7:7">
      <c r="G307"/>
    </row>
    <row r="308" spans="7:7">
      <c r="G308"/>
    </row>
    <row r="309" spans="7:7">
      <c r="G309"/>
    </row>
    <row r="310" spans="7:7">
      <c r="G310"/>
    </row>
    <row r="311" spans="7:7">
      <c r="G311"/>
    </row>
    <row r="312" spans="7:7">
      <c r="G312"/>
    </row>
    <row r="313" spans="7:7">
      <c r="G313"/>
    </row>
    <row r="314" spans="7:7">
      <c r="G314"/>
    </row>
    <row r="315" spans="7:7">
      <c r="G315"/>
    </row>
    <row r="316" spans="7:7">
      <c r="G316"/>
    </row>
    <row r="317" spans="7:7">
      <c r="G317"/>
    </row>
    <row r="318" spans="7:7">
      <c r="G318"/>
    </row>
    <row r="319" spans="7:7">
      <c r="G319"/>
    </row>
    <row r="320" spans="7:7">
      <c r="G320"/>
    </row>
    <row r="321" spans="7:7">
      <c r="G321"/>
    </row>
    <row r="322" spans="7:7">
      <c r="G322"/>
    </row>
    <row r="323" spans="7:7">
      <c r="G323"/>
    </row>
    <row r="324" spans="7:7">
      <c r="G324"/>
    </row>
    <row r="325" spans="7:7">
      <c r="G325"/>
    </row>
    <row r="326" spans="7:7">
      <c r="G326"/>
    </row>
    <row r="327" spans="7:7">
      <c r="G327"/>
    </row>
    <row r="328" spans="7:7">
      <c r="G328"/>
    </row>
    <row r="329" spans="7:7">
      <c r="G329"/>
    </row>
    <row r="330" spans="7:7">
      <c r="G330"/>
    </row>
    <row r="331" spans="7:7">
      <c r="G331"/>
    </row>
    <row r="332" spans="7:7">
      <c r="G332"/>
    </row>
    <row r="333" spans="7:7">
      <c r="G333"/>
    </row>
    <row r="334" spans="7:7">
      <c r="G334"/>
    </row>
    <row r="335" spans="7:7">
      <c r="G335"/>
    </row>
    <row r="336" spans="7:7">
      <c r="G336"/>
    </row>
    <row r="337" spans="7:7">
      <c r="G337"/>
    </row>
    <row r="338" spans="7:7">
      <c r="G338"/>
    </row>
    <row r="339" spans="7:7">
      <c r="G339"/>
    </row>
    <row r="340" spans="7:7">
      <c r="G340"/>
    </row>
    <row r="341" spans="7:7">
      <c r="G341"/>
    </row>
    <row r="342" spans="7:7">
      <c r="G342"/>
    </row>
    <row r="343" spans="7:7">
      <c r="G343"/>
    </row>
    <row r="344" spans="7:7">
      <c r="G344"/>
    </row>
    <row r="345" spans="7:7">
      <c r="G345"/>
    </row>
    <row r="346" spans="7:7">
      <c r="G346"/>
    </row>
    <row r="347" spans="7:7">
      <c r="G347"/>
    </row>
    <row r="348" spans="7:7">
      <c r="G348"/>
    </row>
    <row r="349" spans="7:7">
      <c r="G349"/>
    </row>
    <row r="350" spans="7:7">
      <c r="G350"/>
    </row>
    <row r="351" spans="7:7">
      <c r="G351"/>
    </row>
    <row r="352" spans="7:7">
      <c r="G352"/>
    </row>
    <row r="353" spans="7:7">
      <c r="G353"/>
    </row>
    <row r="354" spans="7:7">
      <c r="G354"/>
    </row>
    <row r="355" spans="7:7">
      <c r="G355"/>
    </row>
    <row r="356" spans="7:7">
      <c r="G356"/>
    </row>
    <row r="357" spans="7:7">
      <c r="G357"/>
    </row>
    <row r="358" spans="7:7">
      <c r="G358"/>
    </row>
    <row r="359" spans="7:7">
      <c r="G359"/>
    </row>
    <row r="360" spans="7:7">
      <c r="G360"/>
    </row>
    <row r="361" spans="7:7">
      <c r="G361"/>
    </row>
    <row r="362" spans="7:7">
      <c r="G362"/>
    </row>
    <row r="363" spans="7:7">
      <c r="G363"/>
    </row>
    <row r="364" spans="7:7">
      <c r="G364"/>
    </row>
    <row r="365" spans="7:7">
      <c r="G365"/>
    </row>
    <row r="366" spans="7:7">
      <c r="G366"/>
    </row>
    <row r="367" spans="7:7">
      <c r="G367"/>
    </row>
    <row r="368" spans="7:7">
      <c r="G368"/>
    </row>
    <row r="369" spans="7:7">
      <c r="G369"/>
    </row>
    <row r="370" spans="7:7">
      <c r="G370"/>
    </row>
    <row r="371" spans="7:7">
      <c r="G371"/>
    </row>
    <row r="372" spans="7:7">
      <c r="G372"/>
    </row>
    <row r="373" spans="7:7">
      <c r="G373"/>
    </row>
    <row r="374" spans="7:7">
      <c r="G374"/>
    </row>
    <row r="375" spans="7:7">
      <c r="G375"/>
    </row>
    <row r="376" spans="7:7">
      <c r="G376"/>
    </row>
    <row r="377" spans="7:7">
      <c r="G377"/>
    </row>
    <row r="378" spans="7:7">
      <c r="G378"/>
    </row>
    <row r="379" spans="7:7">
      <c r="G379"/>
    </row>
    <row r="380" spans="7:7">
      <c r="G380"/>
    </row>
    <row r="381" spans="7:7">
      <c r="G381"/>
    </row>
    <row r="382" spans="7:7">
      <c r="G382"/>
    </row>
    <row r="383" spans="7:7">
      <c r="G383"/>
    </row>
    <row r="384" spans="7:7">
      <c r="G384"/>
    </row>
    <row r="385" spans="7:7">
      <c r="G385"/>
    </row>
    <row r="386" spans="7:7">
      <c r="G386"/>
    </row>
    <row r="387" spans="7:7">
      <c r="G387"/>
    </row>
    <row r="388" spans="7:7">
      <c r="G388"/>
    </row>
    <row r="389" spans="7:7">
      <c r="G389"/>
    </row>
    <row r="390" spans="7:7">
      <c r="G390"/>
    </row>
    <row r="391" spans="7:7">
      <c r="G391"/>
    </row>
    <row r="392" spans="7:7">
      <c r="G392"/>
    </row>
    <row r="393" spans="7:7">
      <c r="G393"/>
    </row>
    <row r="394" spans="7:7">
      <c r="G394"/>
    </row>
    <row r="395" spans="7:7">
      <c r="G395"/>
    </row>
    <row r="396" spans="7:7">
      <c r="G396"/>
    </row>
    <row r="397" spans="7:7">
      <c r="G397"/>
    </row>
    <row r="398" spans="7:7">
      <c r="G398"/>
    </row>
    <row r="399" spans="7:7">
      <c r="G399"/>
    </row>
    <row r="400" spans="7:7">
      <c r="G400"/>
    </row>
    <row r="401" spans="7:7">
      <c r="G401"/>
    </row>
    <row r="402" spans="7:7">
      <c r="G402"/>
    </row>
    <row r="403" spans="7:7">
      <c r="G403"/>
    </row>
    <row r="404" spans="7:7">
      <c r="G404"/>
    </row>
    <row r="405" spans="7:7">
      <c r="G405"/>
    </row>
    <row r="406" spans="7:7">
      <c r="G406"/>
    </row>
    <row r="407" spans="7:7">
      <c r="G407"/>
    </row>
    <row r="408" spans="7:7">
      <c r="G408"/>
    </row>
    <row r="409" spans="7:7">
      <c r="G409"/>
    </row>
    <row r="410" spans="7:7">
      <c r="G410"/>
    </row>
    <row r="411" spans="7:7">
      <c r="G411"/>
    </row>
    <row r="412" spans="7:7">
      <c r="G412"/>
    </row>
    <row r="413" spans="7:7">
      <c r="G413"/>
    </row>
    <row r="414" spans="7:7">
      <c r="G414"/>
    </row>
    <row r="415" spans="7:7">
      <c r="G415"/>
    </row>
    <row r="416" spans="7:7">
      <c r="G416"/>
    </row>
    <row r="417" spans="7:7">
      <c r="G417"/>
    </row>
    <row r="418" spans="7:7">
      <c r="G418"/>
    </row>
    <row r="419" spans="7:7">
      <c r="G419"/>
    </row>
    <row r="420" spans="7:7">
      <c r="G420"/>
    </row>
    <row r="421" spans="7:7">
      <c r="G421"/>
    </row>
    <row r="422" spans="7:7">
      <c r="G422"/>
    </row>
    <row r="423" spans="7:7">
      <c r="G423"/>
    </row>
    <row r="424" spans="7:7">
      <c r="G424"/>
    </row>
    <row r="425" spans="7:7">
      <c r="G425"/>
    </row>
    <row r="426" spans="7:7">
      <c r="G426"/>
    </row>
    <row r="427" spans="7:7">
      <c r="G427"/>
    </row>
    <row r="428" spans="7:7">
      <c r="G428"/>
    </row>
    <row r="429" spans="7:7">
      <c r="G429"/>
    </row>
    <row r="430" spans="7:7">
      <c r="G430"/>
    </row>
    <row r="431" spans="7:7">
      <c r="G431"/>
    </row>
    <row r="432" spans="7:7">
      <c r="G432"/>
    </row>
    <row r="433" spans="7:7">
      <c r="G433"/>
    </row>
    <row r="434" spans="7:7">
      <c r="G434"/>
    </row>
    <row r="435" spans="7:7">
      <c r="G435"/>
    </row>
    <row r="436" spans="7:7">
      <c r="G436"/>
    </row>
    <row r="437" spans="7:7">
      <c r="G437"/>
    </row>
    <row r="438" spans="7:7">
      <c r="G438"/>
    </row>
    <row r="439" spans="7:7">
      <c r="G439"/>
    </row>
    <row r="440" spans="7:7">
      <c r="G440"/>
    </row>
    <row r="441" spans="7:7">
      <c r="G441"/>
    </row>
    <row r="442" spans="7:7">
      <c r="G442"/>
    </row>
    <row r="443" spans="7:7">
      <c r="G443"/>
    </row>
    <row r="444" spans="7:7">
      <c r="G444"/>
    </row>
    <row r="445" spans="7:7">
      <c r="G445"/>
    </row>
    <row r="446" spans="7:7">
      <c r="G446"/>
    </row>
    <row r="447" spans="7:7">
      <c r="G447"/>
    </row>
    <row r="448" spans="7:7">
      <c r="G448"/>
    </row>
    <row r="449" spans="7:7">
      <c r="G449"/>
    </row>
    <row r="450" spans="7:7">
      <c r="G450"/>
    </row>
    <row r="451" spans="7:7">
      <c r="G451"/>
    </row>
    <row r="452" spans="7:7">
      <c r="G452"/>
    </row>
    <row r="453" spans="7:7">
      <c r="G453"/>
    </row>
    <row r="454" spans="7:7">
      <c r="G454"/>
    </row>
    <row r="455" spans="7:7">
      <c r="G455"/>
    </row>
    <row r="456" spans="7:7">
      <c r="G456"/>
    </row>
    <row r="457" spans="7:7">
      <c r="G457"/>
    </row>
    <row r="458" spans="7:7">
      <c r="G458"/>
    </row>
    <row r="459" spans="7:7">
      <c r="G459"/>
    </row>
    <row r="460" spans="7:7">
      <c r="G460"/>
    </row>
    <row r="461" spans="7:7">
      <c r="G461"/>
    </row>
    <row r="462" spans="7:7">
      <c r="G462"/>
    </row>
    <row r="463" spans="7:7">
      <c r="G463"/>
    </row>
    <row r="464" spans="7:7">
      <c r="G464"/>
    </row>
    <row r="465" spans="7:7">
      <c r="G465"/>
    </row>
    <row r="466" spans="7:7">
      <c r="G466"/>
    </row>
    <row r="467" spans="7:7">
      <c r="G467"/>
    </row>
    <row r="468" spans="7:7">
      <c r="G468"/>
    </row>
    <row r="469" spans="7:7">
      <c r="G469"/>
    </row>
    <row r="470" spans="7:7">
      <c r="G470"/>
    </row>
    <row r="471" spans="7:7">
      <c r="G471"/>
    </row>
    <row r="472" spans="7:7">
      <c r="G472"/>
    </row>
    <row r="473" spans="7:7">
      <c r="G473"/>
    </row>
    <row r="474" spans="7:7">
      <c r="G474"/>
    </row>
    <row r="475" spans="7:7">
      <c r="G475"/>
    </row>
    <row r="476" spans="7:7">
      <c r="G476"/>
    </row>
    <row r="477" spans="7:7">
      <c r="G477"/>
    </row>
    <row r="478" spans="7:7">
      <c r="G478"/>
    </row>
    <row r="479" spans="7:7">
      <c r="G479"/>
    </row>
    <row r="480" spans="7:7">
      <c r="G480"/>
    </row>
    <row r="481" spans="7:7">
      <c r="G481"/>
    </row>
    <row r="482" spans="7:7">
      <c r="G482"/>
    </row>
    <row r="483" spans="7:7">
      <c r="G483"/>
    </row>
    <row r="484" spans="7:7">
      <c r="G484"/>
    </row>
    <row r="485" spans="7:7">
      <c r="G485"/>
    </row>
    <row r="486" spans="7:7">
      <c r="G486"/>
    </row>
    <row r="487" spans="7:7">
      <c r="G487"/>
    </row>
    <row r="488" spans="7:7">
      <c r="G488"/>
    </row>
    <row r="489" spans="7:7">
      <c r="G489"/>
    </row>
    <row r="490" spans="7:7">
      <c r="G490"/>
    </row>
    <row r="491" spans="7:7">
      <c r="G491"/>
    </row>
    <row r="492" spans="7:7">
      <c r="G492"/>
    </row>
    <row r="493" spans="7:7">
      <c r="G493"/>
    </row>
    <row r="494" spans="7:7">
      <c r="G494"/>
    </row>
    <row r="495" spans="7:7">
      <c r="G495"/>
    </row>
    <row r="496" spans="7:7">
      <c r="G496"/>
    </row>
    <row r="497" spans="7:7">
      <c r="G497"/>
    </row>
    <row r="498" spans="7:7">
      <c r="G498"/>
    </row>
    <row r="499" spans="7:7">
      <c r="G499"/>
    </row>
    <row r="500" spans="7:7">
      <c r="G500"/>
    </row>
    <row r="501" spans="7:7">
      <c r="G501"/>
    </row>
    <row r="502" spans="7:7">
      <c r="G502"/>
    </row>
    <row r="503" spans="7:7">
      <c r="G503"/>
    </row>
    <row r="504" spans="7:7">
      <c r="G504"/>
    </row>
    <row r="505" spans="7:7">
      <c r="G505"/>
    </row>
    <row r="506" spans="7:7">
      <c r="G506"/>
    </row>
    <row r="507" spans="7:7">
      <c r="G507"/>
    </row>
    <row r="508" spans="7:7">
      <c r="G508"/>
    </row>
    <row r="509" spans="7:7">
      <c r="G509"/>
    </row>
    <row r="510" spans="7:7">
      <c r="G510"/>
    </row>
    <row r="511" spans="7:7">
      <c r="G511"/>
    </row>
    <row r="512" spans="7:7">
      <c r="G512"/>
    </row>
    <row r="513" spans="7:7">
      <c r="G513"/>
    </row>
    <row r="514" spans="7:7">
      <c r="G514"/>
    </row>
    <row r="515" spans="7:7">
      <c r="G515"/>
    </row>
    <row r="516" spans="7:7">
      <c r="G516"/>
    </row>
    <row r="517" spans="7:7">
      <c r="G517"/>
    </row>
    <row r="518" spans="7:7">
      <c r="G518"/>
    </row>
    <row r="519" spans="7:7">
      <c r="G519"/>
    </row>
    <row r="520" spans="7:7">
      <c r="G520"/>
    </row>
    <row r="521" spans="7:7">
      <c r="G521"/>
    </row>
    <row r="522" spans="7:7">
      <c r="G522"/>
    </row>
    <row r="523" spans="7:7">
      <c r="G523"/>
    </row>
    <row r="524" spans="7:7">
      <c r="G524"/>
    </row>
    <row r="525" spans="7:7">
      <c r="G525"/>
    </row>
    <row r="526" spans="7:7">
      <c r="G526"/>
    </row>
    <row r="527" spans="7:7">
      <c r="G527"/>
    </row>
    <row r="528" spans="7:7">
      <c r="G528"/>
    </row>
    <row r="529" spans="7:7">
      <c r="G529"/>
    </row>
    <row r="530" spans="7:7">
      <c r="G530"/>
    </row>
    <row r="531" spans="7:7">
      <c r="G531"/>
    </row>
    <row r="532" spans="7:7">
      <c r="G532"/>
    </row>
    <row r="533" spans="7:7">
      <c r="G533"/>
    </row>
    <row r="534" spans="7:7">
      <c r="G534"/>
    </row>
    <row r="535" spans="7:7">
      <c r="G535"/>
    </row>
    <row r="536" spans="7:7">
      <c r="G536"/>
    </row>
    <row r="537" spans="7:7">
      <c r="G537"/>
    </row>
    <row r="538" spans="7:7">
      <c r="G538"/>
    </row>
    <row r="539" spans="7:7">
      <c r="G539"/>
    </row>
    <row r="540" spans="7:7">
      <c r="G540"/>
    </row>
    <row r="541" spans="7:7">
      <c r="G541"/>
    </row>
    <row r="542" spans="7:7">
      <c r="G542"/>
    </row>
    <row r="543" spans="7:7">
      <c r="G543"/>
    </row>
    <row r="544" spans="7:7">
      <c r="G544"/>
    </row>
    <row r="545" spans="7:7">
      <c r="G545"/>
    </row>
    <row r="546" spans="7:7">
      <c r="G546"/>
    </row>
    <row r="547" spans="7:7">
      <c r="G547"/>
    </row>
    <row r="548" spans="7:7">
      <c r="G548"/>
    </row>
    <row r="549" spans="7:7">
      <c r="G549"/>
    </row>
    <row r="550" spans="7:7">
      <c r="G550"/>
    </row>
    <row r="551" spans="7:7">
      <c r="G551"/>
    </row>
    <row r="552" spans="7:7">
      <c r="G552"/>
    </row>
    <row r="553" spans="7:7">
      <c r="G553"/>
    </row>
    <row r="554" spans="7:7">
      <c r="G554"/>
    </row>
    <row r="555" spans="7:7">
      <c r="G555"/>
    </row>
    <row r="556" spans="7:7">
      <c r="G556"/>
    </row>
    <row r="557" spans="7:7">
      <c r="G557"/>
    </row>
    <row r="558" spans="7:7">
      <c r="G558"/>
    </row>
    <row r="559" spans="7:7">
      <c r="G559"/>
    </row>
    <row r="560" spans="7:7">
      <c r="G560"/>
    </row>
    <row r="561" spans="7:7">
      <c r="G561"/>
    </row>
    <row r="562" spans="7:7">
      <c r="G562"/>
    </row>
    <row r="563" spans="7:7">
      <c r="G563"/>
    </row>
    <row r="564" spans="7:7">
      <c r="G564"/>
    </row>
    <row r="565" spans="7:7">
      <c r="G565"/>
    </row>
    <row r="566" spans="7:7">
      <c r="G566"/>
    </row>
    <row r="567" spans="7:7">
      <c r="G567"/>
    </row>
    <row r="568" spans="7:7">
      <c r="G568"/>
    </row>
    <row r="569" spans="7:7">
      <c r="G569"/>
    </row>
    <row r="570" spans="7:7">
      <c r="G570"/>
    </row>
    <row r="571" spans="7:7">
      <c r="G571"/>
    </row>
    <row r="572" spans="7:7">
      <c r="G572"/>
    </row>
    <row r="573" spans="7:7">
      <c r="G573"/>
    </row>
    <row r="574" spans="7:7">
      <c r="G574"/>
    </row>
    <row r="575" spans="7:7">
      <c r="G575"/>
    </row>
    <row r="576" spans="7:7">
      <c r="G576"/>
    </row>
    <row r="577" spans="7:7">
      <c r="G577"/>
    </row>
    <row r="578" spans="7:7">
      <c r="G578"/>
    </row>
    <row r="579" spans="7:7">
      <c r="G579"/>
    </row>
    <row r="580" spans="7:7">
      <c r="G580"/>
    </row>
    <row r="581" spans="7:7">
      <c r="G581"/>
    </row>
    <row r="582" spans="7:7">
      <c r="G582"/>
    </row>
    <row r="583" spans="7:7">
      <c r="G583"/>
    </row>
    <row r="584" spans="7:7">
      <c r="G584"/>
    </row>
    <row r="585" spans="7:7">
      <c r="G585"/>
    </row>
    <row r="586" spans="7:7">
      <c r="G586"/>
    </row>
    <row r="587" spans="7:7">
      <c r="G587"/>
    </row>
    <row r="588" spans="7:7">
      <c r="G588"/>
    </row>
    <row r="589" spans="7:7">
      <c r="G589"/>
    </row>
    <row r="590" spans="7:7">
      <c r="G590"/>
    </row>
    <row r="591" spans="7:7">
      <c r="G591"/>
    </row>
    <row r="592" spans="7:7">
      <c r="G592"/>
    </row>
    <row r="593" spans="7:7">
      <c r="G593"/>
    </row>
    <row r="594" spans="7:7">
      <c r="G594"/>
    </row>
    <row r="595" spans="7:7">
      <c r="G595"/>
    </row>
    <row r="596" spans="7:7">
      <c r="G596"/>
    </row>
    <row r="597" spans="7:7">
      <c r="G597"/>
    </row>
    <row r="598" spans="7:7">
      <c r="G598"/>
    </row>
    <row r="599" spans="7:7">
      <c r="G599"/>
    </row>
    <row r="600" spans="7:7">
      <c r="G600"/>
    </row>
    <row r="601" spans="7:7">
      <c r="G601"/>
    </row>
    <row r="602" spans="7:7">
      <c r="G602"/>
    </row>
    <row r="603" spans="7:7">
      <c r="G603"/>
    </row>
    <row r="604" spans="7:7">
      <c r="G604"/>
    </row>
    <row r="605" spans="7:7">
      <c r="G605"/>
    </row>
    <row r="606" spans="7:7">
      <c r="G606"/>
    </row>
    <row r="607" spans="7:7">
      <c r="G607"/>
    </row>
    <row r="608" spans="7:7">
      <c r="G608"/>
    </row>
    <row r="609" spans="7:7">
      <c r="G609"/>
    </row>
    <row r="610" spans="7:7">
      <c r="G610"/>
    </row>
    <row r="611" spans="7:7">
      <c r="G611"/>
    </row>
    <row r="612" spans="7:7">
      <c r="G612"/>
    </row>
    <row r="613" spans="7:7">
      <c r="G613"/>
    </row>
    <row r="614" spans="7:7">
      <c r="G614"/>
    </row>
    <row r="615" spans="7:7">
      <c r="G615"/>
    </row>
    <row r="616" spans="7:7">
      <c r="G616"/>
    </row>
    <row r="617" spans="7:7">
      <c r="G617"/>
    </row>
    <row r="618" spans="7:7">
      <c r="G618"/>
    </row>
    <row r="619" spans="7:7">
      <c r="G619"/>
    </row>
    <row r="620" spans="7:7">
      <c r="G620"/>
    </row>
    <row r="621" spans="7:7">
      <c r="G621"/>
    </row>
    <row r="622" spans="7:7">
      <c r="G622"/>
    </row>
    <row r="623" spans="7:7">
      <c r="G623"/>
    </row>
    <row r="624" spans="7:7">
      <c r="G624"/>
    </row>
    <row r="625" spans="7:7">
      <c r="G625"/>
    </row>
    <row r="626" spans="7:7">
      <c r="G626"/>
    </row>
    <row r="627" spans="7:7">
      <c r="G627"/>
    </row>
    <row r="628" spans="7:7">
      <c r="G628"/>
    </row>
    <row r="629" spans="7:7">
      <c r="G629"/>
    </row>
    <row r="630" spans="7:7">
      <c r="G630"/>
    </row>
    <row r="631" spans="7:7">
      <c r="G631"/>
    </row>
    <row r="632" spans="7:7">
      <c r="G632"/>
    </row>
    <row r="633" spans="7:7">
      <c r="G633"/>
    </row>
    <row r="634" spans="7:7">
      <c r="G634"/>
    </row>
    <row r="635" spans="7:7">
      <c r="G635"/>
    </row>
    <row r="636" spans="7:7">
      <c r="G636"/>
    </row>
    <row r="637" spans="7:7">
      <c r="G637"/>
    </row>
    <row r="638" spans="7:7">
      <c r="G638"/>
    </row>
    <row r="639" spans="7:7">
      <c r="G639"/>
    </row>
    <row r="640" spans="7:7">
      <c r="G640"/>
    </row>
    <row r="641" spans="7:7">
      <c r="G641"/>
    </row>
    <row r="642" spans="7:7">
      <c r="G642"/>
    </row>
    <row r="643" spans="7:7">
      <c r="G643"/>
    </row>
    <row r="644" spans="7:7">
      <c r="G644"/>
    </row>
    <row r="645" spans="7:7">
      <c r="G645"/>
    </row>
    <row r="646" spans="7:7">
      <c r="G646"/>
    </row>
    <row r="647" spans="7:7">
      <c r="G647"/>
    </row>
    <row r="648" spans="7:7">
      <c r="G648"/>
    </row>
    <row r="649" spans="7:7">
      <c r="G649"/>
    </row>
    <row r="650" spans="7:7">
      <c r="G650"/>
    </row>
    <row r="651" spans="7:7">
      <c r="G651"/>
    </row>
    <row r="652" spans="7:7">
      <c r="G652"/>
    </row>
    <row r="653" spans="7:7">
      <c r="G653"/>
    </row>
    <row r="654" spans="7:7">
      <c r="G654"/>
    </row>
    <row r="655" spans="7:7">
      <c r="G655"/>
    </row>
    <row r="656" spans="7:7">
      <c r="G656"/>
    </row>
    <row r="657" spans="7:7">
      <c r="G657"/>
    </row>
    <row r="658" spans="7:7">
      <c r="G658"/>
    </row>
    <row r="659" spans="7:7">
      <c r="G659"/>
    </row>
    <row r="660" spans="7:7">
      <c r="G660"/>
    </row>
    <row r="661" spans="7:7">
      <c r="G661"/>
    </row>
    <row r="662" spans="7:7">
      <c r="G662"/>
    </row>
    <row r="663" spans="7:7">
      <c r="G663"/>
    </row>
    <row r="664" spans="7:7">
      <c r="G664"/>
    </row>
    <row r="665" spans="7:7">
      <c r="G665"/>
    </row>
    <row r="666" spans="7:7">
      <c r="G666"/>
    </row>
    <row r="667" spans="7:7">
      <c r="G667"/>
    </row>
    <row r="668" spans="7:7">
      <c r="G668"/>
    </row>
    <row r="669" spans="7:7">
      <c r="G669"/>
    </row>
    <row r="670" spans="7:7">
      <c r="G670"/>
    </row>
    <row r="671" spans="7:7">
      <c r="G671"/>
    </row>
    <row r="672" spans="7:7">
      <c r="G672"/>
    </row>
    <row r="673" spans="7:7">
      <c r="G673"/>
    </row>
    <row r="674" spans="7:7">
      <c r="G674"/>
    </row>
    <row r="675" spans="7:7">
      <c r="G675"/>
    </row>
    <row r="676" spans="7:7">
      <c r="G676"/>
    </row>
    <row r="677" spans="7:7">
      <c r="G677"/>
    </row>
    <row r="678" spans="7:7">
      <c r="G678"/>
    </row>
    <row r="679" spans="7:7">
      <c r="G679"/>
    </row>
    <row r="680" spans="7:7">
      <c r="G680"/>
    </row>
    <row r="681" spans="7:7">
      <c r="G681"/>
    </row>
    <row r="682" spans="7:7">
      <c r="G682"/>
    </row>
    <row r="683" spans="7:7">
      <c r="G683"/>
    </row>
    <row r="684" spans="7:7">
      <c r="G684"/>
    </row>
    <row r="685" spans="7:7">
      <c r="G685"/>
    </row>
    <row r="686" spans="7:7">
      <c r="G686"/>
    </row>
    <row r="687" spans="7:7">
      <c r="G687"/>
    </row>
    <row r="688" spans="7:7">
      <c r="G688"/>
    </row>
    <row r="689" spans="7:7">
      <c r="G689"/>
    </row>
    <row r="690" spans="7:7">
      <c r="G690"/>
    </row>
    <row r="691" spans="7:7">
      <c r="G691"/>
    </row>
    <row r="692" spans="7:7">
      <c r="G692"/>
    </row>
    <row r="693" spans="7:7">
      <c r="G693"/>
    </row>
    <row r="694" spans="7:7">
      <c r="G694"/>
    </row>
    <row r="695" spans="7:7">
      <c r="G695"/>
    </row>
    <row r="696" spans="7:7">
      <c r="G696"/>
    </row>
    <row r="697" spans="7:7">
      <c r="G697"/>
    </row>
    <row r="698" spans="7:7">
      <c r="G698"/>
    </row>
    <row r="699" spans="7:7">
      <c r="G699"/>
    </row>
    <row r="700" spans="7:7">
      <c r="G700"/>
    </row>
    <row r="701" spans="7:7">
      <c r="G701"/>
    </row>
    <row r="702" spans="7:7">
      <c r="G702"/>
    </row>
    <row r="703" spans="7:7">
      <c r="G703"/>
    </row>
    <row r="704" spans="7:7">
      <c r="G704"/>
    </row>
    <row r="705" spans="7:7">
      <c r="G705"/>
    </row>
    <row r="706" spans="7:7">
      <c r="G706"/>
    </row>
    <row r="707" spans="7:7">
      <c r="G707"/>
    </row>
    <row r="708" spans="7:7">
      <c r="G708"/>
    </row>
    <row r="709" spans="7:7">
      <c r="G709"/>
    </row>
    <row r="710" spans="7:7">
      <c r="G710"/>
    </row>
    <row r="711" spans="7:7">
      <c r="G711"/>
    </row>
    <row r="712" spans="7:7">
      <c r="G712"/>
    </row>
    <row r="713" spans="7:7">
      <c r="G713"/>
    </row>
    <row r="714" spans="7:7">
      <c r="G714"/>
    </row>
    <row r="715" spans="7:7">
      <c r="G715"/>
    </row>
    <row r="716" spans="7:7">
      <c r="G716"/>
    </row>
    <row r="717" spans="7:7">
      <c r="G717"/>
    </row>
    <row r="718" spans="7:7">
      <c r="G718"/>
    </row>
    <row r="719" spans="7:7">
      <c r="G719"/>
    </row>
    <row r="720" spans="7:7">
      <c r="G720"/>
    </row>
    <row r="721" spans="7:7">
      <c r="G721"/>
    </row>
    <row r="722" spans="7:7">
      <c r="G722"/>
    </row>
    <row r="723" spans="7:7">
      <c r="G723"/>
    </row>
    <row r="724" spans="7:7">
      <c r="G724"/>
    </row>
    <row r="725" spans="7:7">
      <c r="G725"/>
    </row>
    <row r="726" spans="7:7">
      <c r="G726"/>
    </row>
    <row r="727" spans="7:7">
      <c r="G727"/>
    </row>
    <row r="728" spans="7:7">
      <c r="G728"/>
    </row>
    <row r="729" spans="7:7">
      <c r="G729"/>
    </row>
    <row r="730" spans="7:7">
      <c r="G730"/>
    </row>
    <row r="731" spans="7:7">
      <c r="G731"/>
    </row>
    <row r="732" spans="7:7">
      <c r="G732"/>
    </row>
    <row r="733" spans="7:7">
      <c r="G733"/>
    </row>
    <row r="734" spans="7:7">
      <c r="G734"/>
    </row>
    <row r="735" spans="7:7">
      <c r="G735"/>
    </row>
    <row r="736" spans="7:7">
      <c r="G736"/>
    </row>
    <row r="737" spans="7:7">
      <c r="G737"/>
    </row>
    <row r="738" spans="7:7">
      <c r="G738"/>
    </row>
    <row r="739" spans="7:7">
      <c r="G739"/>
    </row>
    <row r="740" spans="7:7">
      <c r="G740"/>
    </row>
    <row r="741" spans="7:7">
      <c r="G741"/>
    </row>
    <row r="742" spans="7:7">
      <c r="G742"/>
    </row>
    <row r="743" spans="7:7">
      <c r="G743"/>
    </row>
    <row r="744" spans="7:7">
      <c r="G744"/>
    </row>
    <row r="745" spans="7:7">
      <c r="G745"/>
    </row>
    <row r="746" spans="7:7">
      <c r="G746"/>
    </row>
    <row r="747" spans="7:7">
      <c r="G747"/>
    </row>
    <row r="748" spans="7:7">
      <c r="G748"/>
    </row>
    <row r="749" spans="7:7">
      <c r="G749"/>
    </row>
    <row r="750" spans="7:7">
      <c r="G750"/>
    </row>
    <row r="751" spans="7:7">
      <c r="G751"/>
    </row>
    <row r="752" spans="7:7">
      <c r="G752"/>
    </row>
    <row r="753" spans="7:7">
      <c r="G753"/>
    </row>
    <row r="754" spans="7:7">
      <c r="G754"/>
    </row>
    <row r="755" spans="7:7">
      <c r="G755"/>
    </row>
    <row r="756" spans="7:7">
      <c r="G756"/>
    </row>
    <row r="757" spans="7:7">
      <c r="G757"/>
    </row>
    <row r="758" spans="7:7">
      <c r="G758"/>
    </row>
    <row r="759" spans="7:7">
      <c r="G759"/>
    </row>
    <row r="760" spans="7:7">
      <c r="G760"/>
    </row>
    <row r="761" spans="7:7">
      <c r="G761"/>
    </row>
    <row r="762" spans="7:7">
      <c r="G762"/>
    </row>
    <row r="763" spans="7:7">
      <c r="G763"/>
    </row>
    <row r="764" spans="7:7">
      <c r="G764"/>
    </row>
    <row r="765" spans="7:7">
      <c r="G765"/>
    </row>
    <row r="766" spans="7:7">
      <c r="G766"/>
    </row>
    <row r="767" spans="7:7">
      <c r="G767"/>
    </row>
    <row r="768" spans="7:7">
      <c r="G768"/>
    </row>
    <row r="769" spans="7:7">
      <c r="G769"/>
    </row>
    <row r="770" spans="7:7">
      <c r="G770"/>
    </row>
    <row r="771" spans="7:7">
      <c r="G771"/>
    </row>
    <row r="772" spans="7:7">
      <c r="G772"/>
    </row>
    <row r="773" spans="7:7">
      <c r="G773"/>
    </row>
    <row r="774" spans="7:7">
      <c r="G774"/>
    </row>
    <row r="775" spans="7:7">
      <c r="G775"/>
    </row>
    <row r="776" spans="7:7">
      <c r="G776"/>
    </row>
    <row r="777" spans="7:7">
      <c r="G777"/>
    </row>
    <row r="778" spans="7:7">
      <c r="G778"/>
    </row>
    <row r="779" spans="7:7">
      <c r="G779"/>
    </row>
    <row r="780" spans="7:7">
      <c r="G780"/>
    </row>
    <row r="781" spans="7:7">
      <c r="G781"/>
    </row>
    <row r="782" spans="7:7">
      <c r="G782"/>
    </row>
    <row r="783" spans="7:7">
      <c r="G783"/>
    </row>
    <row r="784" spans="7:7">
      <c r="G784"/>
    </row>
    <row r="785" spans="7:7">
      <c r="G785"/>
    </row>
    <row r="786" spans="7:7">
      <c r="G786"/>
    </row>
    <row r="787" spans="7:7">
      <c r="G787"/>
    </row>
    <row r="788" spans="7:7">
      <c r="G788"/>
    </row>
    <row r="789" spans="7:7">
      <c r="G789"/>
    </row>
    <row r="790" spans="7:7">
      <c r="G790"/>
    </row>
    <row r="791" spans="7:7">
      <c r="G791"/>
    </row>
    <row r="792" spans="7:7">
      <c r="G792"/>
    </row>
    <row r="793" spans="7:7">
      <c r="G793"/>
    </row>
    <row r="794" spans="7:7">
      <c r="G794"/>
    </row>
    <row r="795" spans="7:7">
      <c r="G795"/>
    </row>
    <row r="796" spans="7:7">
      <c r="G796"/>
    </row>
    <row r="797" spans="7:7">
      <c r="G797"/>
    </row>
    <row r="798" spans="7:7">
      <c r="G798"/>
    </row>
    <row r="799" spans="7:7">
      <c r="G799"/>
    </row>
    <row r="800" spans="7:7">
      <c r="G800"/>
    </row>
    <row r="801" spans="7:7">
      <c r="G801"/>
    </row>
    <row r="802" spans="7:7">
      <c r="G802"/>
    </row>
    <row r="803" spans="7:7">
      <c r="G803"/>
    </row>
    <row r="804" spans="7:7">
      <c r="G804"/>
    </row>
    <row r="805" spans="7:7">
      <c r="G805"/>
    </row>
    <row r="806" spans="7:7">
      <c r="G806"/>
    </row>
    <row r="807" spans="7:7">
      <c r="G807"/>
    </row>
    <row r="808" spans="7:7">
      <c r="G808"/>
    </row>
    <row r="809" spans="7:7">
      <c r="G809"/>
    </row>
    <row r="810" spans="7:7">
      <c r="G810"/>
    </row>
    <row r="811" spans="7:7">
      <c r="G811"/>
    </row>
    <row r="812" spans="7:7">
      <c r="G812"/>
    </row>
    <row r="813" spans="7:7">
      <c r="G813"/>
    </row>
    <row r="814" spans="7:7">
      <c r="G814"/>
    </row>
    <row r="815" spans="7:7">
      <c r="G815"/>
    </row>
    <row r="816" spans="7:7">
      <c r="G816"/>
    </row>
    <row r="817" spans="7:7">
      <c r="G817"/>
    </row>
    <row r="818" spans="7:7">
      <c r="G818"/>
    </row>
    <row r="819" spans="7:7">
      <c r="G819"/>
    </row>
    <row r="820" spans="7:7">
      <c r="G820"/>
    </row>
    <row r="821" spans="7:7">
      <c r="G821"/>
    </row>
    <row r="822" spans="7:7">
      <c r="G822"/>
    </row>
    <row r="823" spans="7:7">
      <c r="G823"/>
    </row>
    <row r="824" spans="7:7">
      <c r="G824"/>
    </row>
    <row r="825" spans="7:7">
      <c r="G825"/>
    </row>
    <row r="826" spans="7:7">
      <c r="G826"/>
    </row>
    <row r="827" spans="7:7">
      <c r="G827"/>
    </row>
    <row r="828" spans="7:7">
      <c r="G828"/>
    </row>
    <row r="829" spans="7:7">
      <c r="G829"/>
    </row>
    <row r="830" spans="7:7">
      <c r="G830"/>
    </row>
    <row r="831" spans="7:7">
      <c r="G831"/>
    </row>
    <row r="832" spans="7:7">
      <c r="G832"/>
    </row>
    <row r="833" spans="7:7">
      <c r="G833"/>
    </row>
    <row r="834" spans="7:7">
      <c r="G834"/>
    </row>
    <row r="835" spans="7:7">
      <c r="G835"/>
    </row>
    <row r="836" spans="7:7">
      <c r="G836"/>
    </row>
    <row r="837" spans="7:7">
      <c r="G837"/>
    </row>
    <row r="838" spans="7:7">
      <c r="G838"/>
    </row>
    <row r="839" spans="7:7">
      <c r="G839"/>
    </row>
    <row r="840" spans="7:7">
      <c r="G840"/>
    </row>
    <row r="841" spans="7:7">
      <c r="G841"/>
    </row>
    <row r="842" spans="7:7">
      <c r="G842"/>
    </row>
    <row r="843" spans="7:7">
      <c r="G843"/>
    </row>
    <row r="844" spans="7:7">
      <c r="G844"/>
    </row>
    <row r="845" spans="7:7">
      <c r="G845"/>
    </row>
    <row r="846" spans="7:7">
      <c r="G846"/>
    </row>
    <row r="847" spans="7:7">
      <c r="G847"/>
    </row>
    <row r="848" spans="7:7">
      <c r="G848"/>
    </row>
    <row r="849" spans="7:7">
      <c r="G849"/>
    </row>
    <row r="850" spans="7:7">
      <c r="G850"/>
    </row>
    <row r="851" spans="7:7">
      <c r="G851"/>
    </row>
    <row r="852" spans="7:7">
      <c r="G852"/>
    </row>
    <row r="853" spans="7:7">
      <c r="G853"/>
    </row>
    <row r="854" spans="7:7">
      <c r="G854"/>
    </row>
    <row r="855" spans="7:7">
      <c r="G855"/>
    </row>
    <row r="856" spans="7:7">
      <c r="G856"/>
    </row>
    <row r="857" spans="7:7">
      <c r="G857"/>
    </row>
    <row r="858" spans="7:7">
      <c r="G858"/>
    </row>
    <row r="859" spans="7:7">
      <c r="G859"/>
    </row>
    <row r="860" spans="7:7">
      <c r="G860"/>
    </row>
    <row r="861" spans="7:7">
      <c r="G861"/>
    </row>
    <row r="862" spans="7:7">
      <c r="G862"/>
    </row>
    <row r="863" spans="7:7">
      <c r="G863"/>
    </row>
    <row r="864" spans="7:7">
      <c r="G864"/>
    </row>
    <row r="865" spans="7:7">
      <c r="G865"/>
    </row>
    <row r="866" spans="7:7">
      <c r="G866"/>
    </row>
    <row r="867" spans="7:7">
      <c r="G867"/>
    </row>
    <row r="868" spans="7:7">
      <c r="G868"/>
    </row>
    <row r="869" spans="7:7">
      <c r="G869"/>
    </row>
    <row r="870" spans="7:7">
      <c r="G870"/>
    </row>
    <row r="871" spans="7:7">
      <c r="G871"/>
    </row>
    <row r="872" spans="7:7">
      <c r="G872"/>
    </row>
    <row r="873" spans="7:7">
      <c r="G873"/>
    </row>
    <row r="874" spans="7:7">
      <c r="G874"/>
    </row>
    <row r="875" spans="7:7">
      <c r="G875"/>
    </row>
    <row r="876" spans="7:7">
      <c r="G876"/>
    </row>
    <row r="877" spans="7:7">
      <c r="G877"/>
    </row>
    <row r="878" spans="7:7">
      <c r="G878"/>
    </row>
    <row r="879" spans="7:7">
      <c r="G879"/>
    </row>
    <row r="880" spans="7:7">
      <c r="G880"/>
    </row>
    <row r="881" spans="7:7">
      <c r="G881"/>
    </row>
    <row r="882" spans="7:7">
      <c r="G882"/>
    </row>
    <row r="883" spans="7:7">
      <c r="G883"/>
    </row>
    <row r="884" spans="7:7">
      <c r="G884"/>
    </row>
    <row r="885" spans="7:7">
      <c r="G885"/>
    </row>
    <row r="886" spans="7:7">
      <c r="G886"/>
    </row>
    <row r="887" spans="7:7">
      <c r="G887"/>
    </row>
    <row r="888" spans="7:7">
      <c r="G888"/>
    </row>
    <row r="889" spans="7:7">
      <c r="G889"/>
    </row>
    <row r="890" spans="7:7">
      <c r="G890"/>
    </row>
    <row r="891" spans="7:7">
      <c r="G891"/>
    </row>
    <row r="892" spans="7:7">
      <c r="G892"/>
    </row>
    <row r="893" spans="7:7">
      <c r="G893"/>
    </row>
    <row r="894" spans="7:7">
      <c r="G894"/>
    </row>
    <row r="895" spans="7:7">
      <c r="G895"/>
    </row>
    <row r="896" spans="7:7">
      <c r="G896"/>
    </row>
    <row r="897" spans="7:7">
      <c r="G897"/>
    </row>
    <row r="898" spans="7:7">
      <c r="G898"/>
    </row>
    <row r="899" spans="7:7">
      <c r="G899"/>
    </row>
    <row r="900" spans="7:7">
      <c r="G900"/>
    </row>
    <row r="901" spans="7:7">
      <c r="G901"/>
    </row>
    <row r="902" spans="7:7">
      <c r="G902"/>
    </row>
    <row r="903" spans="7:7">
      <c r="G903"/>
    </row>
    <row r="904" spans="7:7">
      <c r="G904"/>
    </row>
    <row r="905" spans="7:7">
      <c r="G905"/>
    </row>
    <row r="906" spans="7:7">
      <c r="G906"/>
    </row>
    <row r="907" spans="7:7">
      <c r="G907"/>
    </row>
    <row r="908" spans="7:7">
      <c r="G908"/>
    </row>
    <row r="909" spans="7:7">
      <c r="G909"/>
    </row>
    <row r="910" spans="7:7">
      <c r="G910"/>
    </row>
    <row r="911" spans="7:7">
      <c r="G911"/>
    </row>
    <row r="912" spans="7:7">
      <c r="G912"/>
    </row>
    <row r="913" spans="7:7">
      <c r="G913"/>
    </row>
    <row r="914" spans="7:7">
      <c r="G914"/>
    </row>
    <row r="915" spans="7:7">
      <c r="G915"/>
    </row>
    <row r="916" spans="7:7">
      <c r="G916"/>
    </row>
    <row r="917" spans="7:7">
      <c r="G917"/>
    </row>
    <row r="918" spans="7:7">
      <c r="G918"/>
    </row>
    <row r="919" spans="7:7">
      <c r="G919"/>
    </row>
    <row r="920" spans="7:7">
      <c r="G920"/>
    </row>
    <row r="921" spans="7:7">
      <c r="G921"/>
    </row>
    <row r="922" spans="7:7">
      <c r="G922"/>
    </row>
    <row r="923" spans="7:7">
      <c r="G923"/>
    </row>
    <row r="924" spans="7:7">
      <c r="G924"/>
    </row>
    <row r="925" spans="7:7">
      <c r="G925"/>
    </row>
    <row r="926" spans="7:7">
      <c r="G926"/>
    </row>
    <row r="927" spans="7:7">
      <c r="G927"/>
    </row>
    <row r="928" spans="7:7">
      <c r="G928"/>
    </row>
    <row r="929" spans="7:7">
      <c r="G929"/>
    </row>
    <row r="930" spans="7:7">
      <c r="G930"/>
    </row>
    <row r="931" spans="7:7">
      <c r="G931"/>
    </row>
    <row r="932" spans="7:7">
      <c r="G932"/>
    </row>
    <row r="933" spans="7:7">
      <c r="G933"/>
    </row>
    <row r="934" spans="7:7">
      <c r="G934"/>
    </row>
    <row r="935" spans="7:7">
      <c r="G935"/>
    </row>
    <row r="936" spans="7:7">
      <c r="G936"/>
    </row>
    <row r="937" spans="7:7">
      <c r="G937"/>
    </row>
    <row r="938" spans="7:7">
      <c r="G938"/>
    </row>
    <row r="939" spans="7:7">
      <c r="G939"/>
    </row>
    <row r="940" spans="7:7">
      <c r="G940"/>
    </row>
    <row r="941" spans="7:7">
      <c r="G941"/>
    </row>
    <row r="942" spans="7:7">
      <c r="G942"/>
    </row>
    <row r="943" spans="7:7">
      <c r="G943"/>
    </row>
    <row r="944" spans="7:7">
      <c r="G944"/>
    </row>
    <row r="945" spans="7:7">
      <c r="G945"/>
    </row>
    <row r="946" spans="7:7">
      <c r="G946"/>
    </row>
    <row r="947" spans="7:7">
      <c r="G947"/>
    </row>
    <row r="948" spans="7:7">
      <c r="G948"/>
    </row>
    <row r="949" spans="7:7">
      <c r="G949"/>
    </row>
    <row r="950" spans="7:7">
      <c r="G950"/>
    </row>
    <row r="951" spans="7:7">
      <c r="G951"/>
    </row>
    <row r="952" spans="7:7">
      <c r="G952"/>
    </row>
    <row r="953" spans="7:7">
      <c r="G953"/>
    </row>
    <row r="954" spans="7:7">
      <c r="G954"/>
    </row>
    <row r="955" spans="7:7">
      <c r="G955"/>
    </row>
    <row r="956" spans="7:7">
      <c r="G956"/>
    </row>
    <row r="957" spans="7:7">
      <c r="G957"/>
    </row>
    <row r="958" spans="7:7">
      <c r="G958"/>
    </row>
    <row r="959" spans="7:7">
      <c r="G959"/>
    </row>
    <row r="960" spans="7:7">
      <c r="G960"/>
    </row>
    <row r="961" spans="7:7">
      <c r="G961"/>
    </row>
    <row r="962" spans="7:7">
      <c r="G962"/>
    </row>
    <row r="963" spans="7:7">
      <c r="G963"/>
    </row>
    <row r="964" spans="7:7">
      <c r="G964"/>
    </row>
    <row r="965" spans="7:7">
      <c r="G965"/>
    </row>
    <row r="966" spans="7:7">
      <c r="G966"/>
    </row>
    <row r="967" spans="7:7">
      <c r="G967"/>
    </row>
    <row r="968" spans="7:7">
      <c r="G968"/>
    </row>
    <row r="969" spans="7:7">
      <c r="G969"/>
    </row>
    <row r="970" spans="7:7">
      <c r="G970"/>
    </row>
    <row r="971" spans="7:7">
      <c r="G971"/>
    </row>
    <row r="972" spans="7:7">
      <c r="G972"/>
    </row>
    <row r="973" spans="7:7">
      <c r="G973"/>
    </row>
    <row r="974" spans="7:7">
      <c r="G974"/>
    </row>
    <row r="975" spans="7:7">
      <c r="G975"/>
    </row>
    <row r="976" spans="7:7">
      <c r="G976"/>
    </row>
    <row r="977" spans="7:7">
      <c r="G977"/>
    </row>
    <row r="978" spans="7:7">
      <c r="G978"/>
    </row>
    <row r="979" spans="7:7">
      <c r="G979"/>
    </row>
    <row r="980" spans="7:7">
      <c r="G980"/>
    </row>
    <row r="981" spans="7:7">
      <c r="G981"/>
    </row>
    <row r="982" spans="7:7">
      <c r="G982"/>
    </row>
    <row r="983" spans="7:7">
      <c r="G983"/>
    </row>
    <row r="984" spans="7:7">
      <c r="G984"/>
    </row>
    <row r="985" spans="7:7">
      <c r="G985"/>
    </row>
    <row r="986" spans="7:7">
      <c r="G986"/>
    </row>
    <row r="987" spans="7:7">
      <c r="G987"/>
    </row>
    <row r="988" spans="7:7">
      <c r="G988"/>
    </row>
    <row r="989" spans="7:7">
      <c r="G989"/>
    </row>
    <row r="990" spans="7:7">
      <c r="G990"/>
    </row>
    <row r="991" spans="7:7">
      <c r="G991"/>
    </row>
    <row r="992" spans="7:7">
      <c r="G992"/>
    </row>
    <row r="993" spans="7:7">
      <c r="G993"/>
    </row>
    <row r="994" spans="7:7">
      <c r="G994"/>
    </row>
    <row r="995" spans="7:7">
      <c r="G995"/>
    </row>
    <row r="996" spans="7:7">
      <c r="G996"/>
    </row>
    <row r="997" spans="7:7">
      <c r="G997"/>
    </row>
    <row r="998" spans="7:7">
      <c r="G998"/>
    </row>
    <row r="999" spans="7:7">
      <c r="G999"/>
    </row>
    <row r="1000" spans="7:7">
      <c r="G1000"/>
    </row>
    <row r="1001" spans="7:7">
      <c r="G1001"/>
    </row>
    <row r="1002" spans="7:7">
      <c r="G1002"/>
    </row>
    <row r="1003" spans="7:7">
      <c r="G1003"/>
    </row>
    <row r="1004" spans="7:7">
      <c r="G1004"/>
    </row>
    <row r="1005" spans="7:7">
      <c r="G1005"/>
    </row>
    <row r="1006" spans="7:7">
      <c r="G1006"/>
    </row>
    <row r="1007" spans="7:7">
      <c r="G1007"/>
    </row>
    <row r="1008" spans="7:7">
      <c r="G1008"/>
    </row>
    <row r="1009" spans="7:7">
      <c r="G1009"/>
    </row>
    <row r="1010" spans="7:7">
      <c r="G1010"/>
    </row>
    <row r="1011" spans="7:7">
      <c r="G1011"/>
    </row>
    <row r="1012" spans="7:7">
      <c r="G1012"/>
    </row>
    <row r="1013" spans="7:7">
      <c r="G1013"/>
    </row>
    <row r="1014" spans="7:7">
      <c r="G1014"/>
    </row>
    <row r="1015" spans="7:7">
      <c r="G1015"/>
    </row>
    <row r="1016" spans="7:7">
      <c r="G1016"/>
    </row>
    <row r="1017" spans="7:7">
      <c r="G1017"/>
    </row>
    <row r="1018" spans="7:7">
      <c r="G1018"/>
    </row>
    <row r="1019" spans="7:7">
      <c r="G1019"/>
    </row>
    <row r="1020" spans="7:7">
      <c r="G1020"/>
    </row>
    <row r="1021" spans="7:7">
      <c r="G1021"/>
    </row>
    <row r="1022" spans="7:7">
      <c r="G1022"/>
    </row>
    <row r="1023" spans="7:7">
      <c r="G1023"/>
    </row>
    <row r="1024" spans="7:7">
      <c r="G1024"/>
    </row>
    <row r="1025" spans="7:7">
      <c r="G1025"/>
    </row>
    <row r="1026" spans="7:7">
      <c r="G1026"/>
    </row>
    <row r="1027" spans="7:7">
      <c r="G1027"/>
    </row>
    <row r="1028" spans="7:7">
      <c r="G1028"/>
    </row>
    <row r="1029" spans="7:7">
      <c r="G1029"/>
    </row>
    <row r="1030" spans="7:7">
      <c r="G1030"/>
    </row>
    <row r="1031" spans="7:7">
      <c r="G1031"/>
    </row>
    <row r="1032" spans="7:7">
      <c r="G1032"/>
    </row>
    <row r="1033" spans="7:7">
      <c r="G1033"/>
    </row>
    <row r="1034" spans="7:7">
      <c r="G1034"/>
    </row>
    <row r="1035" spans="7:7">
      <c r="G1035"/>
    </row>
    <row r="1036" spans="7:7">
      <c r="G1036"/>
    </row>
    <row r="1037" spans="7:7">
      <c r="G1037"/>
    </row>
    <row r="1038" spans="7:7">
      <c r="G1038"/>
    </row>
    <row r="1039" spans="7:7">
      <c r="G1039"/>
    </row>
    <row r="1040" spans="7:7">
      <c r="G1040"/>
    </row>
    <row r="1041" spans="7:7">
      <c r="G1041"/>
    </row>
    <row r="1042" spans="7:7">
      <c r="G1042"/>
    </row>
    <row r="1043" spans="7:7">
      <c r="G1043"/>
    </row>
    <row r="1044" spans="7:7">
      <c r="G1044"/>
    </row>
    <row r="1045" spans="7:7">
      <c r="G1045"/>
    </row>
    <row r="1046" spans="7:7">
      <c r="G1046"/>
    </row>
    <row r="1047" spans="7:7">
      <c r="G1047"/>
    </row>
    <row r="1048" spans="7:7">
      <c r="G1048"/>
    </row>
    <row r="1049" spans="7:7">
      <c r="G1049"/>
    </row>
    <row r="1050" spans="7:7">
      <c r="G1050"/>
    </row>
    <row r="1051" spans="7:7">
      <c r="G1051"/>
    </row>
    <row r="1052" spans="7:7">
      <c r="G1052"/>
    </row>
    <row r="1053" spans="7:7">
      <c r="G1053"/>
    </row>
    <row r="1054" spans="7:7">
      <c r="G1054"/>
    </row>
    <row r="1055" spans="7:7">
      <c r="G1055"/>
    </row>
    <row r="1056" spans="7:7">
      <c r="G1056"/>
    </row>
    <row r="1057" spans="7:7">
      <c r="G1057"/>
    </row>
    <row r="1058" spans="7:7">
      <c r="G1058"/>
    </row>
    <row r="1059" spans="7:7">
      <c r="G1059"/>
    </row>
    <row r="1060" spans="7:7">
      <c r="G1060"/>
    </row>
    <row r="1061" spans="7:7">
      <c r="G1061"/>
    </row>
    <row r="1062" spans="7:7">
      <c r="G1062"/>
    </row>
    <row r="1063" spans="7:7">
      <c r="G1063"/>
    </row>
    <row r="1064" spans="7:7">
      <c r="G1064"/>
    </row>
    <row r="1065" spans="7:7">
      <c r="G1065"/>
    </row>
    <row r="1066" spans="7:7">
      <c r="G1066"/>
    </row>
    <row r="1067" spans="7:7">
      <c r="G1067"/>
    </row>
    <row r="1068" spans="7:7">
      <c r="G1068"/>
    </row>
    <row r="1069" spans="7:7">
      <c r="G1069"/>
    </row>
    <row r="1070" spans="7:7">
      <c r="G1070"/>
    </row>
    <row r="1071" spans="7:7">
      <c r="G1071"/>
    </row>
    <row r="1072" spans="7:7">
      <c r="G1072"/>
    </row>
    <row r="1073" spans="7:7">
      <c r="G1073"/>
    </row>
    <row r="1074" spans="7:7">
      <c r="G1074"/>
    </row>
    <row r="1075" spans="7:7">
      <c r="G1075"/>
    </row>
    <row r="1076" spans="7:7">
      <c r="G1076"/>
    </row>
    <row r="1077" spans="7:7">
      <c r="G1077"/>
    </row>
    <row r="1078" spans="7:7">
      <c r="G1078"/>
    </row>
    <row r="1079" spans="7:7">
      <c r="G1079"/>
    </row>
    <row r="1080" spans="7:7">
      <c r="G1080"/>
    </row>
    <row r="1081" spans="7:7">
      <c r="G1081"/>
    </row>
    <row r="1082" spans="7:7">
      <c r="G1082"/>
    </row>
    <row r="1083" spans="7:7">
      <c r="G1083"/>
    </row>
    <row r="1084" spans="7:7">
      <c r="G1084"/>
    </row>
    <row r="1085" spans="7:7">
      <c r="G1085"/>
    </row>
    <row r="1086" spans="7:7">
      <c r="G1086"/>
    </row>
    <row r="1087" spans="7:7">
      <c r="G1087"/>
    </row>
    <row r="1088" spans="7:7">
      <c r="G1088"/>
    </row>
    <row r="1089" spans="7:7">
      <c r="G1089"/>
    </row>
    <row r="1090" spans="7:7">
      <c r="G1090"/>
    </row>
    <row r="1091" spans="7:7">
      <c r="G1091"/>
    </row>
    <row r="1092" spans="7:7">
      <c r="G1092"/>
    </row>
    <row r="1093" spans="7:7">
      <c r="G1093"/>
    </row>
    <row r="1094" spans="7:7">
      <c r="G1094"/>
    </row>
    <row r="1095" spans="7:7">
      <c r="G1095"/>
    </row>
    <row r="1096" spans="7:7">
      <c r="G1096"/>
    </row>
    <row r="1097" spans="7:7">
      <c r="G1097"/>
    </row>
    <row r="1098" spans="7:7">
      <c r="G1098"/>
    </row>
    <row r="1099" spans="7:7">
      <c r="G1099"/>
    </row>
    <row r="1100" spans="7:7">
      <c r="G1100"/>
    </row>
    <row r="1101" spans="7:7">
      <c r="G1101"/>
    </row>
    <row r="1102" spans="7:7">
      <c r="G1102"/>
    </row>
    <row r="1103" spans="7:7">
      <c r="G1103"/>
    </row>
    <row r="1104" spans="7:7">
      <c r="G1104"/>
    </row>
    <row r="1105" spans="7:7">
      <c r="G1105"/>
    </row>
    <row r="1106" spans="7:7">
      <c r="G1106"/>
    </row>
    <row r="1107" spans="7:7">
      <c r="G1107"/>
    </row>
    <row r="1108" spans="7:7">
      <c r="G1108"/>
    </row>
    <row r="1109" spans="7:7">
      <c r="G1109"/>
    </row>
    <row r="1110" spans="7:7">
      <c r="G1110"/>
    </row>
    <row r="1111" spans="7:7">
      <c r="G1111"/>
    </row>
    <row r="1112" spans="7:7">
      <c r="G1112"/>
    </row>
    <row r="1113" spans="7:7">
      <c r="G1113"/>
    </row>
    <row r="1114" spans="7:7">
      <c r="G1114"/>
    </row>
    <row r="1115" spans="7:7">
      <c r="G1115"/>
    </row>
    <row r="1116" spans="7:7">
      <c r="G1116"/>
    </row>
    <row r="1117" spans="7:7">
      <c r="G1117"/>
    </row>
    <row r="1118" spans="7:7">
      <c r="G1118"/>
    </row>
    <row r="1119" spans="7:7">
      <c r="G1119"/>
    </row>
    <row r="1120" spans="7:7">
      <c r="G1120"/>
    </row>
    <row r="1121" spans="7:7">
      <c r="G1121"/>
    </row>
    <row r="1122" spans="7:7">
      <c r="G1122"/>
    </row>
    <row r="1123" spans="7:7">
      <c r="G1123"/>
    </row>
    <row r="1124" spans="7:7">
      <c r="G1124"/>
    </row>
    <row r="1125" spans="7:7">
      <c r="G1125"/>
    </row>
    <row r="1126" spans="7:7">
      <c r="G1126"/>
    </row>
    <row r="1127" spans="7:7">
      <c r="G1127"/>
    </row>
    <row r="1128" spans="7:7">
      <c r="G1128"/>
    </row>
    <row r="1129" spans="7:7">
      <c r="G1129"/>
    </row>
    <row r="1130" spans="7:7">
      <c r="G1130"/>
    </row>
    <row r="1131" spans="7:7">
      <c r="G1131"/>
    </row>
    <row r="1132" spans="7:7">
      <c r="G1132"/>
    </row>
    <row r="1133" spans="7:7">
      <c r="G1133"/>
    </row>
    <row r="1134" spans="7:7">
      <c r="G1134"/>
    </row>
    <row r="1135" spans="7:7">
      <c r="G1135"/>
    </row>
    <row r="1136" spans="7:7">
      <c r="G1136"/>
    </row>
    <row r="1137" spans="7:7">
      <c r="G1137"/>
    </row>
    <row r="1138" spans="7:7">
      <c r="G1138"/>
    </row>
    <row r="1139" spans="7:7">
      <c r="G1139"/>
    </row>
    <row r="1140" spans="7:7">
      <c r="G1140"/>
    </row>
    <row r="1141" spans="7:7">
      <c r="G1141"/>
    </row>
    <row r="1142" spans="7:7">
      <c r="G1142"/>
    </row>
    <row r="1143" spans="7:7">
      <c r="G1143"/>
    </row>
    <row r="1144" spans="7:7">
      <c r="G1144"/>
    </row>
    <row r="1145" spans="7:7">
      <c r="G1145"/>
    </row>
    <row r="1146" spans="7:7">
      <c r="G1146"/>
    </row>
    <row r="1147" spans="7:7">
      <c r="G1147"/>
    </row>
    <row r="1148" spans="7:7">
      <c r="G1148"/>
    </row>
    <row r="1149" spans="7:7">
      <c r="G1149"/>
    </row>
    <row r="1150" spans="7:7">
      <c r="G1150"/>
    </row>
    <row r="1151" spans="7:7">
      <c r="G1151"/>
    </row>
    <row r="1152" spans="7:7">
      <c r="G1152"/>
    </row>
    <row r="1153" spans="7:7">
      <c r="G1153"/>
    </row>
    <row r="1154" spans="7:7">
      <c r="G1154"/>
    </row>
    <row r="1155" spans="7:7">
      <c r="G1155"/>
    </row>
    <row r="1156" spans="7:7">
      <c r="G1156"/>
    </row>
    <row r="1157" spans="7:7">
      <c r="G1157"/>
    </row>
    <row r="1158" spans="7:7">
      <c r="G1158"/>
    </row>
    <row r="1159" spans="7:7">
      <c r="G1159"/>
    </row>
    <row r="1160" spans="7:7">
      <c r="G1160"/>
    </row>
    <row r="1161" spans="7:7">
      <c r="G1161"/>
    </row>
    <row r="1162" spans="7:7">
      <c r="G1162"/>
    </row>
    <row r="1163" spans="7:7">
      <c r="G1163"/>
    </row>
    <row r="1164" spans="7:7">
      <c r="G1164"/>
    </row>
    <row r="1165" spans="7:7">
      <c r="G1165"/>
    </row>
    <row r="1166" spans="7:7">
      <c r="G1166"/>
    </row>
    <row r="1167" spans="7:7">
      <c r="G1167"/>
    </row>
    <row r="1168" spans="7:7">
      <c r="G1168"/>
    </row>
    <row r="1169" spans="7:7">
      <c r="G1169"/>
    </row>
    <row r="1170" spans="7:7">
      <c r="G1170"/>
    </row>
    <row r="1171" spans="7:7">
      <c r="G1171"/>
    </row>
    <row r="1172" spans="7:7">
      <c r="G1172"/>
    </row>
    <row r="1173" spans="7:7">
      <c r="G1173"/>
    </row>
    <row r="1174" spans="7:7">
      <c r="G1174"/>
    </row>
    <row r="1175" spans="7:7">
      <c r="G1175"/>
    </row>
    <row r="1176" spans="7:7">
      <c r="G1176"/>
    </row>
    <row r="1177" spans="7:7">
      <c r="G1177"/>
    </row>
    <row r="1178" spans="7:7">
      <c r="G1178"/>
    </row>
    <row r="1179" spans="7:7">
      <c r="G1179"/>
    </row>
    <row r="1180" spans="7:7">
      <c r="G1180"/>
    </row>
    <row r="1181" spans="7:7">
      <c r="G1181"/>
    </row>
    <row r="1182" spans="7:7">
      <c r="G1182"/>
    </row>
    <row r="1183" spans="7:7">
      <c r="G1183"/>
    </row>
    <row r="1184" spans="7:7">
      <c r="G1184"/>
    </row>
    <row r="1185" spans="7:7">
      <c r="G1185"/>
    </row>
    <row r="1186" spans="7:7">
      <c r="G1186"/>
    </row>
    <row r="1187" spans="7:7">
      <c r="G1187"/>
    </row>
    <row r="1188" spans="7:7">
      <c r="G1188"/>
    </row>
    <row r="1189" spans="7:7">
      <c r="G1189"/>
    </row>
    <row r="1190" spans="7:7">
      <c r="G1190"/>
    </row>
    <row r="1191" spans="7:7">
      <c r="G1191"/>
    </row>
    <row r="1192" spans="7:7">
      <c r="G1192"/>
    </row>
    <row r="1193" spans="7:7">
      <c r="G1193"/>
    </row>
    <row r="1194" spans="7:7">
      <c r="G1194"/>
    </row>
    <row r="1195" spans="7:7">
      <c r="G1195"/>
    </row>
    <row r="1196" spans="7:7">
      <c r="G1196"/>
    </row>
    <row r="1197" spans="7:7">
      <c r="G1197"/>
    </row>
    <row r="1198" spans="7:7">
      <c r="G1198"/>
    </row>
    <row r="1199" spans="7:7">
      <c r="G1199"/>
    </row>
    <row r="1200" spans="7:7">
      <c r="G1200"/>
    </row>
    <row r="1201" spans="7:7">
      <c r="G1201"/>
    </row>
    <row r="1202" spans="7:7">
      <c r="G1202"/>
    </row>
    <row r="1203" spans="7:7">
      <c r="G1203"/>
    </row>
    <row r="1204" spans="7:7">
      <c r="G1204"/>
    </row>
    <row r="1205" spans="7:7">
      <c r="G1205"/>
    </row>
    <row r="1206" spans="7:7">
      <c r="G1206"/>
    </row>
    <row r="1207" spans="7:7">
      <c r="G1207"/>
    </row>
    <row r="1208" spans="7:7">
      <c r="G1208"/>
    </row>
    <row r="1209" spans="7:7">
      <c r="G1209"/>
    </row>
    <row r="1210" spans="7:7">
      <c r="G1210"/>
    </row>
    <row r="1211" spans="7:7">
      <c r="G1211"/>
    </row>
    <row r="1212" spans="7:7">
      <c r="G1212"/>
    </row>
    <row r="1213" spans="7:7">
      <c r="G1213"/>
    </row>
    <row r="1214" spans="7:7">
      <c r="G1214"/>
    </row>
    <row r="1215" spans="7:7">
      <c r="G1215"/>
    </row>
    <row r="1216" spans="7:7">
      <c r="G1216"/>
    </row>
    <row r="1217" spans="7:7">
      <c r="G1217"/>
    </row>
    <row r="1218" spans="7:7">
      <c r="G1218"/>
    </row>
    <row r="1219" spans="7:7">
      <c r="G1219"/>
    </row>
    <row r="1220" spans="7:7">
      <c r="G1220"/>
    </row>
    <row r="1221" spans="7:7">
      <c r="G1221"/>
    </row>
    <row r="1222" spans="7:7">
      <c r="G1222"/>
    </row>
    <row r="1223" spans="7:7">
      <c r="G1223"/>
    </row>
    <row r="1224" spans="7:7">
      <c r="G1224"/>
    </row>
    <row r="1225" spans="7:7">
      <c r="G1225"/>
    </row>
    <row r="1226" spans="7:7">
      <c r="G1226"/>
    </row>
    <row r="1227" spans="7:7">
      <c r="G1227"/>
    </row>
    <row r="1228" spans="7:7">
      <c r="G1228"/>
    </row>
    <row r="1229" spans="7:7">
      <c r="G1229"/>
    </row>
    <row r="1230" spans="7:7">
      <c r="G1230"/>
    </row>
    <row r="1231" spans="7:7">
      <c r="G1231"/>
    </row>
    <row r="1232" spans="7:7">
      <c r="G1232"/>
    </row>
    <row r="1233" spans="7:7">
      <c r="G1233"/>
    </row>
    <row r="1234" spans="7:7">
      <c r="G1234"/>
    </row>
    <row r="1235" spans="7:7">
      <c r="G1235"/>
    </row>
    <row r="1236" spans="7:7">
      <c r="G1236"/>
    </row>
    <row r="1237" spans="7:7">
      <c r="G1237"/>
    </row>
    <row r="1238" spans="7:7">
      <c r="G1238"/>
    </row>
    <row r="1239" spans="7:7">
      <c r="G1239"/>
    </row>
    <row r="1240" spans="7:7">
      <c r="G1240"/>
    </row>
    <row r="1241" spans="7:7">
      <c r="G1241"/>
    </row>
    <row r="1242" spans="7:7">
      <c r="G1242"/>
    </row>
    <row r="1243" spans="7:7">
      <c r="G1243"/>
    </row>
    <row r="1244" spans="7:7">
      <c r="G1244"/>
    </row>
    <row r="1245" spans="7:7">
      <c r="G1245"/>
    </row>
    <row r="1246" spans="7:7">
      <c r="G1246"/>
    </row>
    <row r="1247" spans="7:7">
      <c r="G1247"/>
    </row>
    <row r="1248" spans="7:7">
      <c r="G1248"/>
    </row>
    <row r="1249" spans="7:7">
      <c r="G1249"/>
    </row>
    <row r="1250" spans="7:7">
      <c r="G1250"/>
    </row>
    <row r="1251" spans="7:7">
      <c r="G1251"/>
    </row>
    <row r="1252" spans="7:7">
      <c r="G1252"/>
    </row>
    <row r="1253" spans="7:7">
      <c r="G1253"/>
    </row>
    <row r="1254" spans="7:7">
      <c r="G1254"/>
    </row>
    <row r="1255" spans="7:7">
      <c r="G1255"/>
    </row>
    <row r="1256" spans="7:7">
      <c r="G1256"/>
    </row>
    <row r="1257" spans="7:7">
      <c r="G1257"/>
    </row>
    <row r="1258" spans="7:7">
      <c r="G1258"/>
    </row>
    <row r="1259" spans="7:7">
      <c r="G1259"/>
    </row>
    <row r="1260" spans="7:7">
      <c r="G1260"/>
    </row>
    <row r="1261" spans="7:7">
      <c r="G1261"/>
    </row>
    <row r="1262" spans="7:7">
      <c r="G1262"/>
    </row>
    <row r="1263" spans="7:7">
      <c r="G1263"/>
    </row>
    <row r="1264" spans="7:7">
      <c r="G1264"/>
    </row>
    <row r="1265" spans="7:7">
      <c r="G1265"/>
    </row>
    <row r="1266" spans="7:7">
      <c r="G1266"/>
    </row>
    <row r="1267" spans="7:7">
      <c r="G1267"/>
    </row>
    <row r="1268" spans="7:7">
      <c r="G1268"/>
    </row>
    <row r="1269" spans="7:7">
      <c r="G1269"/>
    </row>
    <row r="1270" spans="7:7">
      <c r="G1270"/>
    </row>
    <row r="1271" spans="7:7">
      <c r="G1271"/>
    </row>
    <row r="1272" spans="7:7">
      <c r="G1272"/>
    </row>
    <row r="1273" spans="7:7">
      <c r="G1273"/>
    </row>
    <row r="1274" spans="7:7">
      <c r="G1274"/>
    </row>
    <row r="1275" spans="7:7">
      <c r="G1275"/>
    </row>
    <row r="1276" spans="7:7">
      <c r="G1276"/>
    </row>
    <row r="1277" spans="7:7">
      <c r="G1277"/>
    </row>
    <row r="1278" spans="7:7">
      <c r="G1278"/>
    </row>
    <row r="1279" spans="7:7">
      <c r="G1279"/>
    </row>
    <row r="1280" spans="7:7">
      <c r="G1280"/>
    </row>
    <row r="1281" spans="7:7">
      <c r="G1281"/>
    </row>
    <row r="1282" spans="7:7">
      <c r="G1282"/>
    </row>
    <row r="1283" spans="7:7">
      <c r="G1283"/>
    </row>
    <row r="1284" spans="7:7">
      <c r="G1284"/>
    </row>
    <row r="1285" spans="7:7">
      <c r="G1285"/>
    </row>
    <row r="1286" spans="7:7">
      <c r="G1286"/>
    </row>
    <row r="1287" spans="7:7">
      <c r="G1287"/>
    </row>
    <row r="1288" spans="7:7">
      <c r="G1288"/>
    </row>
    <row r="1289" spans="7:7">
      <c r="G1289"/>
    </row>
    <row r="1290" spans="7:7">
      <c r="G1290"/>
    </row>
    <row r="1291" spans="7:7">
      <c r="G1291"/>
    </row>
    <row r="1292" spans="7:7">
      <c r="G1292"/>
    </row>
    <row r="1293" spans="7:7">
      <c r="G1293"/>
    </row>
    <row r="1294" spans="7:7">
      <c r="G1294"/>
    </row>
    <row r="1295" spans="7:7">
      <c r="G1295"/>
    </row>
    <row r="1296" spans="7:7">
      <c r="G1296"/>
    </row>
    <row r="1297" spans="7:7">
      <c r="G1297"/>
    </row>
    <row r="1298" spans="7:7">
      <c r="G1298"/>
    </row>
    <row r="1299" spans="7:7">
      <c r="G1299"/>
    </row>
    <row r="1300" spans="7:7">
      <c r="G1300"/>
    </row>
    <row r="1301" spans="7:7">
      <c r="G1301"/>
    </row>
    <row r="1302" spans="7:7">
      <c r="G1302"/>
    </row>
    <row r="1303" spans="7:7">
      <c r="G1303"/>
    </row>
    <row r="1304" spans="7:7">
      <c r="G1304"/>
    </row>
    <row r="1305" spans="7:7">
      <c r="G1305"/>
    </row>
    <row r="1306" spans="7:7">
      <c r="G1306"/>
    </row>
    <row r="1307" spans="7:7">
      <c r="G1307"/>
    </row>
    <row r="1308" spans="7:7">
      <c r="G1308"/>
    </row>
    <row r="1309" spans="7:7">
      <c r="G1309"/>
    </row>
    <row r="1310" spans="7:7">
      <c r="G1310"/>
    </row>
    <row r="1311" spans="7:7">
      <c r="G1311"/>
    </row>
    <row r="1312" spans="7:7">
      <c r="G1312"/>
    </row>
    <row r="1313" spans="7:7">
      <c r="G1313"/>
    </row>
    <row r="1314" spans="7:7">
      <c r="G1314"/>
    </row>
    <row r="1315" spans="7:7">
      <c r="G1315"/>
    </row>
    <row r="1316" spans="7:7">
      <c r="G1316"/>
    </row>
    <row r="1317" spans="7:7">
      <c r="G1317"/>
    </row>
    <row r="1318" spans="7:7">
      <c r="G1318"/>
    </row>
    <row r="1319" spans="7:7">
      <c r="G1319"/>
    </row>
    <row r="1320" spans="7:7">
      <c r="G1320"/>
    </row>
    <row r="1321" spans="7:7">
      <c r="G1321"/>
    </row>
    <row r="1322" spans="7:7">
      <c r="G1322"/>
    </row>
    <row r="1323" spans="7:7">
      <c r="G1323"/>
    </row>
    <row r="1324" spans="7:7">
      <c r="G1324"/>
    </row>
    <row r="1325" spans="7:7">
      <c r="G1325"/>
    </row>
    <row r="1326" spans="7:7">
      <c r="G1326"/>
    </row>
    <row r="1327" spans="7:7">
      <c r="G1327"/>
    </row>
    <row r="1328" spans="7:7">
      <c r="G1328"/>
    </row>
    <row r="1329" spans="7:7">
      <c r="G1329"/>
    </row>
    <row r="1330" spans="7:7">
      <c r="G1330"/>
    </row>
    <row r="1331" spans="7:7">
      <c r="G1331"/>
    </row>
    <row r="1332" spans="7:7">
      <c r="G1332"/>
    </row>
    <row r="1333" spans="7:7">
      <c r="G1333"/>
    </row>
    <row r="1334" spans="7:7">
      <c r="G1334"/>
    </row>
    <row r="1335" spans="7:7">
      <c r="G1335"/>
    </row>
    <row r="1336" spans="7:7">
      <c r="G1336"/>
    </row>
    <row r="1337" spans="7:7">
      <c r="G1337"/>
    </row>
    <row r="1338" spans="7:7">
      <c r="G1338"/>
    </row>
    <row r="1339" spans="7:7">
      <c r="G1339"/>
    </row>
    <row r="1340" spans="7:7">
      <c r="G1340"/>
    </row>
    <row r="1341" spans="7:7">
      <c r="G1341"/>
    </row>
    <row r="1342" spans="7:7">
      <c r="G1342"/>
    </row>
    <row r="1343" spans="7:7">
      <c r="G1343"/>
    </row>
    <row r="1344" spans="7:7">
      <c r="G1344"/>
    </row>
    <row r="1345" spans="7:7">
      <c r="G1345"/>
    </row>
    <row r="1346" spans="7:7">
      <c r="G1346"/>
    </row>
    <row r="1347" spans="7:7">
      <c r="G1347"/>
    </row>
    <row r="1348" spans="7:7">
      <c r="G1348"/>
    </row>
    <row r="1349" spans="7:7">
      <c r="G1349"/>
    </row>
    <row r="1350" spans="7:7">
      <c r="G1350"/>
    </row>
    <row r="1351" spans="7:7">
      <c r="G1351"/>
    </row>
    <row r="1352" spans="7:7">
      <c r="G1352"/>
    </row>
    <row r="1353" spans="7:7">
      <c r="G1353"/>
    </row>
    <row r="1354" spans="7:7">
      <c r="G1354"/>
    </row>
    <row r="1355" spans="7:7">
      <c r="G1355"/>
    </row>
    <row r="1356" spans="7:7">
      <c r="G1356"/>
    </row>
    <row r="1357" spans="7:7">
      <c r="G1357"/>
    </row>
    <row r="1358" spans="7:7">
      <c r="G1358"/>
    </row>
    <row r="1359" spans="7:7">
      <c r="G1359"/>
    </row>
    <row r="1360" spans="7:7">
      <c r="G1360"/>
    </row>
    <row r="1361" spans="7:7">
      <c r="G1361"/>
    </row>
    <row r="1362" spans="7:7">
      <c r="G1362"/>
    </row>
    <row r="1363" spans="7:7">
      <c r="G1363"/>
    </row>
    <row r="1364" spans="7:7">
      <c r="G1364"/>
    </row>
    <row r="1365" spans="7:7">
      <c r="G1365"/>
    </row>
    <row r="1366" spans="7:7">
      <c r="G1366"/>
    </row>
    <row r="1367" spans="7:7">
      <c r="G1367"/>
    </row>
    <row r="1368" spans="7:7">
      <c r="G1368"/>
    </row>
    <row r="1369" spans="7:7">
      <c r="G1369"/>
    </row>
    <row r="1370" spans="7:7">
      <c r="G1370"/>
    </row>
    <row r="1371" spans="7:7">
      <c r="G1371"/>
    </row>
    <row r="1372" spans="7:7">
      <c r="G1372"/>
    </row>
    <row r="1373" spans="7:7">
      <c r="G1373"/>
    </row>
    <row r="1374" spans="7:7">
      <c r="G1374"/>
    </row>
    <row r="1375" spans="7:7">
      <c r="G1375"/>
    </row>
    <row r="1376" spans="7:7">
      <c r="G1376"/>
    </row>
    <row r="1377" spans="7:7">
      <c r="G1377"/>
    </row>
    <row r="1378" spans="7:7">
      <c r="G1378"/>
    </row>
    <row r="1379" spans="7:7">
      <c r="G1379"/>
    </row>
    <row r="1380" spans="7:7">
      <c r="G1380"/>
    </row>
    <row r="1381" spans="7:7">
      <c r="G1381"/>
    </row>
    <row r="1382" spans="7:7">
      <c r="G1382"/>
    </row>
    <row r="1383" spans="7:7">
      <c r="G1383"/>
    </row>
    <row r="1384" spans="7:7">
      <c r="G1384"/>
    </row>
    <row r="1385" spans="7:7">
      <c r="G1385"/>
    </row>
    <row r="1386" spans="7:7">
      <c r="G1386"/>
    </row>
    <row r="1387" spans="7:7">
      <c r="G1387"/>
    </row>
    <row r="1388" spans="7:7">
      <c r="G1388"/>
    </row>
    <row r="1389" spans="7:7">
      <c r="G1389"/>
    </row>
    <row r="1390" spans="7:7">
      <c r="G1390"/>
    </row>
    <row r="1391" spans="7:7">
      <c r="G1391"/>
    </row>
    <row r="1392" spans="7:7">
      <c r="G1392"/>
    </row>
    <row r="1393" spans="7:7">
      <c r="G1393"/>
    </row>
    <row r="1394" spans="7:7">
      <c r="G1394"/>
    </row>
    <row r="1395" spans="7:7">
      <c r="G1395"/>
    </row>
    <row r="1396" spans="7:7">
      <c r="G1396"/>
    </row>
    <row r="1397" spans="7:7">
      <c r="G1397"/>
    </row>
    <row r="1398" spans="7:7">
      <c r="G1398"/>
    </row>
    <row r="1399" spans="7:7">
      <c r="G1399"/>
    </row>
    <row r="1400" spans="7:7">
      <c r="G1400"/>
    </row>
    <row r="1401" spans="7:7">
      <c r="G1401"/>
    </row>
    <row r="1402" spans="7:7">
      <c r="G1402"/>
    </row>
    <row r="1403" spans="7:7">
      <c r="G1403"/>
    </row>
    <row r="1404" spans="7:7">
      <c r="G1404"/>
    </row>
    <row r="1405" spans="7:7">
      <c r="G1405"/>
    </row>
    <row r="1406" spans="7:7">
      <c r="G1406"/>
    </row>
    <row r="1407" spans="7:7">
      <c r="G1407"/>
    </row>
    <row r="1408" spans="7:7">
      <c r="G1408"/>
    </row>
    <row r="1409" spans="7:7">
      <c r="G1409"/>
    </row>
    <row r="1410" spans="7:7">
      <c r="G1410"/>
    </row>
    <row r="1411" spans="7:7">
      <c r="G1411"/>
    </row>
    <row r="1412" spans="7:7">
      <c r="G1412"/>
    </row>
    <row r="1413" spans="7:7">
      <c r="G1413"/>
    </row>
    <row r="1414" spans="7:7">
      <c r="G1414"/>
    </row>
    <row r="1415" spans="7:7">
      <c r="G1415"/>
    </row>
    <row r="1416" spans="7:7">
      <c r="G1416"/>
    </row>
    <row r="1417" spans="7:7">
      <c r="G1417"/>
    </row>
    <row r="1418" spans="7:7">
      <c r="G1418"/>
    </row>
    <row r="1419" spans="7:7">
      <c r="G1419"/>
    </row>
    <row r="1420" spans="7:7">
      <c r="G1420"/>
    </row>
    <row r="1421" spans="7:7">
      <c r="G1421"/>
    </row>
    <row r="1422" spans="7:7">
      <c r="G1422"/>
    </row>
    <row r="1423" spans="7:7">
      <c r="G1423"/>
    </row>
    <row r="1424" spans="7:7">
      <c r="G1424"/>
    </row>
    <row r="1425" spans="7:7">
      <c r="G1425"/>
    </row>
    <row r="1426" spans="7:7">
      <c r="G1426"/>
    </row>
    <row r="1427" spans="7:7">
      <c r="G1427"/>
    </row>
    <row r="1428" spans="7:7">
      <c r="G1428"/>
    </row>
    <row r="1429" spans="7:7">
      <c r="G1429"/>
    </row>
    <row r="1430" spans="7:7">
      <c r="G1430"/>
    </row>
    <row r="1431" spans="7:7">
      <c r="G1431"/>
    </row>
    <row r="1432" spans="7:7">
      <c r="G1432"/>
    </row>
    <row r="1433" spans="7:7">
      <c r="G1433"/>
    </row>
    <row r="1434" spans="7:7">
      <c r="G1434"/>
    </row>
    <row r="1435" spans="7:7">
      <c r="G1435"/>
    </row>
    <row r="1436" spans="7:7">
      <c r="G1436"/>
    </row>
    <row r="1437" spans="7:7">
      <c r="G1437"/>
    </row>
    <row r="1438" spans="7:7">
      <c r="G1438"/>
    </row>
    <row r="1439" spans="7:7">
      <c r="G1439"/>
    </row>
    <row r="1440" spans="7:7">
      <c r="G1440"/>
    </row>
    <row r="1441" spans="7:7">
      <c r="G1441"/>
    </row>
    <row r="1442" spans="7:7">
      <c r="G1442"/>
    </row>
    <row r="1443" spans="7:7">
      <c r="G1443"/>
    </row>
    <row r="1444" spans="7:7">
      <c r="G1444"/>
    </row>
    <row r="1445" spans="7:7">
      <c r="G1445"/>
    </row>
    <row r="1446" spans="7:7">
      <c r="G1446"/>
    </row>
    <row r="1447" spans="7:7">
      <c r="G1447"/>
    </row>
    <row r="1448" spans="7:7">
      <c r="G1448"/>
    </row>
    <row r="1449" spans="7:7">
      <c r="G1449"/>
    </row>
    <row r="1450" spans="7:7">
      <c r="G1450"/>
    </row>
    <row r="1451" spans="7:7">
      <c r="G1451"/>
    </row>
    <row r="1452" spans="7:7">
      <c r="G1452"/>
    </row>
    <row r="1453" spans="7:7">
      <c r="G1453"/>
    </row>
    <row r="1454" spans="7:7">
      <c r="G1454"/>
    </row>
    <row r="1455" spans="7:7">
      <c r="G1455"/>
    </row>
    <row r="1456" spans="7:7">
      <c r="G1456"/>
    </row>
    <row r="1457" spans="7:7">
      <c r="G1457"/>
    </row>
    <row r="1458" spans="7:7">
      <c r="G1458"/>
    </row>
    <row r="1459" spans="7:7">
      <c r="G1459"/>
    </row>
    <row r="1460" spans="7:7">
      <c r="G1460"/>
    </row>
    <row r="1461" spans="7:7">
      <c r="G1461"/>
    </row>
    <row r="1462" spans="7:7">
      <c r="G1462"/>
    </row>
    <row r="1463" spans="7:7">
      <c r="G1463"/>
    </row>
    <row r="1464" spans="7:7">
      <c r="G1464"/>
    </row>
    <row r="1465" spans="7:7">
      <c r="G1465"/>
    </row>
    <row r="1466" spans="7:7">
      <c r="G1466"/>
    </row>
    <row r="1467" spans="7:7">
      <c r="G1467"/>
    </row>
    <row r="1468" spans="7:7">
      <c r="G1468"/>
    </row>
    <row r="1469" spans="7:7">
      <c r="G1469"/>
    </row>
    <row r="1470" spans="7:7">
      <c r="G1470"/>
    </row>
    <row r="1471" spans="7:7">
      <c r="G1471"/>
    </row>
    <row r="1472" spans="7:7">
      <c r="G1472"/>
    </row>
    <row r="1473" spans="7:7">
      <c r="G1473"/>
    </row>
    <row r="1474" spans="7:7">
      <c r="G1474"/>
    </row>
    <row r="1475" spans="7:7">
      <c r="G1475"/>
    </row>
    <row r="1476" spans="7:7">
      <c r="G1476"/>
    </row>
    <row r="1477" spans="7:7">
      <c r="G1477"/>
    </row>
    <row r="1478" spans="7:7">
      <c r="G1478"/>
    </row>
    <row r="1479" spans="7:7">
      <c r="G1479"/>
    </row>
    <row r="1480" spans="7:7">
      <c r="G1480"/>
    </row>
    <row r="1481" spans="7:7">
      <c r="G1481"/>
    </row>
    <row r="1482" spans="7:7">
      <c r="G1482"/>
    </row>
    <row r="1483" spans="7:7">
      <c r="G1483"/>
    </row>
    <row r="1484" spans="7:7">
      <c r="G1484"/>
    </row>
    <row r="1485" spans="7:7">
      <c r="G1485"/>
    </row>
    <row r="1486" spans="7:7">
      <c r="G1486"/>
    </row>
    <row r="1487" spans="7:7">
      <c r="G1487"/>
    </row>
    <row r="1488" spans="7:7">
      <c r="G1488"/>
    </row>
    <row r="1489" spans="7:7">
      <c r="G1489"/>
    </row>
    <row r="1490" spans="7:7">
      <c r="G1490"/>
    </row>
    <row r="1491" spans="7:7">
      <c r="G1491"/>
    </row>
    <row r="1492" spans="7:7">
      <c r="G1492"/>
    </row>
    <row r="1493" spans="7:7">
      <c r="G1493"/>
    </row>
    <row r="1494" spans="7:7">
      <c r="G1494"/>
    </row>
    <row r="1495" spans="7:7">
      <c r="G1495"/>
    </row>
    <row r="1496" spans="7:7">
      <c r="G1496"/>
    </row>
    <row r="1497" spans="7:7">
      <c r="G1497"/>
    </row>
    <row r="1498" spans="7:7">
      <c r="G1498"/>
    </row>
    <row r="1499" spans="7:7">
      <c r="G1499"/>
    </row>
    <row r="1500" spans="7:7">
      <c r="G1500"/>
    </row>
    <row r="1501" spans="7:7">
      <c r="G1501"/>
    </row>
    <row r="1502" spans="7:7">
      <c r="G1502"/>
    </row>
    <row r="1503" spans="7:7">
      <c r="G1503"/>
    </row>
    <row r="1504" spans="7:7">
      <c r="G1504"/>
    </row>
    <row r="1505" spans="7:7">
      <c r="G1505"/>
    </row>
    <row r="1506" spans="7:7">
      <c r="G1506"/>
    </row>
    <row r="1507" spans="7:7">
      <c r="G1507"/>
    </row>
    <row r="1508" spans="7:7">
      <c r="G1508"/>
    </row>
    <row r="1509" spans="7:7">
      <c r="G1509"/>
    </row>
    <row r="1510" spans="7:7">
      <c r="G1510"/>
    </row>
    <row r="1511" spans="7:7">
      <c r="G1511"/>
    </row>
    <row r="1512" spans="7:7">
      <c r="G1512"/>
    </row>
    <row r="1513" spans="7:7">
      <c r="G1513"/>
    </row>
    <row r="1514" spans="7:7">
      <c r="G1514"/>
    </row>
    <row r="1515" spans="7:7">
      <c r="G1515"/>
    </row>
    <row r="1516" spans="7:7">
      <c r="G1516"/>
    </row>
    <row r="1517" spans="7:7">
      <c r="G1517"/>
    </row>
    <row r="1518" spans="7:7">
      <c r="G1518"/>
    </row>
    <row r="1519" spans="7:7">
      <c r="G1519"/>
    </row>
    <row r="1520" spans="7:7">
      <c r="G1520"/>
    </row>
    <row r="1521" spans="7:7">
      <c r="G1521"/>
    </row>
    <row r="1522" spans="7:7">
      <c r="G1522"/>
    </row>
    <row r="1523" spans="7:7">
      <c r="G1523"/>
    </row>
    <row r="1524" spans="7:7">
      <c r="G1524"/>
    </row>
    <row r="1525" spans="7:7">
      <c r="G1525"/>
    </row>
    <row r="1526" spans="7:7">
      <c r="G1526"/>
    </row>
    <row r="1527" spans="7:7">
      <c r="G1527"/>
    </row>
    <row r="1528" spans="7:7">
      <c r="G1528"/>
    </row>
    <row r="1529" spans="7:7">
      <c r="G1529"/>
    </row>
    <row r="1530" spans="7:7">
      <c r="G1530"/>
    </row>
    <row r="1531" spans="7:7">
      <c r="G1531"/>
    </row>
    <row r="1532" spans="7:7">
      <c r="G1532"/>
    </row>
    <row r="1533" spans="7:7">
      <c r="G1533"/>
    </row>
    <row r="1534" spans="7:7">
      <c r="G1534"/>
    </row>
    <row r="1535" spans="7:7">
      <c r="G1535"/>
    </row>
    <row r="1536" spans="7:7">
      <c r="G1536"/>
    </row>
    <row r="1537" spans="7:7">
      <c r="G1537"/>
    </row>
    <row r="1538" spans="7:7">
      <c r="G1538"/>
    </row>
    <row r="1539" spans="7:7">
      <c r="G1539"/>
    </row>
    <row r="1540" spans="7:7">
      <c r="G1540"/>
    </row>
    <row r="1541" spans="7:7">
      <c r="G1541"/>
    </row>
    <row r="1542" spans="7:7">
      <c r="G1542"/>
    </row>
    <row r="1543" spans="7:7">
      <c r="G1543"/>
    </row>
    <row r="1544" spans="7:7">
      <c r="G1544"/>
    </row>
    <row r="1545" spans="7:7">
      <c r="G1545"/>
    </row>
    <row r="1546" spans="7:7">
      <c r="G1546"/>
    </row>
    <row r="1547" spans="7:7">
      <c r="G1547"/>
    </row>
    <row r="1548" spans="7:7">
      <c r="G1548"/>
    </row>
    <row r="1549" spans="7:7">
      <c r="G1549"/>
    </row>
    <row r="1550" spans="7:7">
      <c r="G1550"/>
    </row>
    <row r="1551" spans="7:7">
      <c r="G1551"/>
    </row>
    <row r="1552" spans="7:7">
      <c r="G1552"/>
    </row>
    <row r="1553" spans="7:7">
      <c r="G1553"/>
    </row>
    <row r="1554" spans="7:7">
      <c r="G1554"/>
    </row>
    <row r="1555" spans="7:7">
      <c r="G1555"/>
    </row>
    <row r="1556" spans="7:7">
      <c r="G1556"/>
    </row>
    <row r="1557" spans="7:7">
      <c r="G1557"/>
    </row>
    <row r="1558" spans="7:7">
      <c r="G1558"/>
    </row>
    <row r="1559" spans="7:7">
      <c r="G1559"/>
    </row>
    <row r="1560" spans="7:7">
      <c r="G1560"/>
    </row>
    <row r="1561" spans="7:7">
      <c r="G1561"/>
    </row>
    <row r="1562" spans="7:7">
      <c r="G1562"/>
    </row>
    <row r="1563" spans="7:7">
      <c r="G1563"/>
    </row>
    <row r="1564" spans="7:7">
      <c r="G1564"/>
    </row>
    <row r="1565" spans="7:7">
      <c r="G1565"/>
    </row>
    <row r="1566" spans="7:7">
      <c r="G1566"/>
    </row>
    <row r="1567" spans="7:7">
      <c r="G1567"/>
    </row>
    <row r="1568" spans="7:7">
      <c r="G1568"/>
    </row>
    <row r="1569" spans="7:7">
      <c r="G1569"/>
    </row>
    <row r="1570" spans="7:7">
      <c r="G1570"/>
    </row>
    <row r="1571" spans="7:7">
      <c r="G1571"/>
    </row>
    <row r="1572" spans="7:7">
      <c r="G1572"/>
    </row>
    <row r="1573" spans="7:7">
      <c r="G1573"/>
    </row>
    <row r="1574" spans="7:7">
      <c r="G1574"/>
    </row>
    <row r="1575" spans="7:7">
      <c r="G1575"/>
    </row>
    <row r="1576" spans="7:7">
      <c r="G1576"/>
    </row>
    <row r="1577" spans="7:7">
      <c r="G1577"/>
    </row>
    <row r="1578" spans="7:7">
      <c r="G1578"/>
    </row>
    <row r="1579" spans="7:7">
      <c r="G1579"/>
    </row>
    <row r="1580" spans="7:7">
      <c r="G1580"/>
    </row>
    <row r="1581" spans="7:7">
      <c r="G1581"/>
    </row>
    <row r="1582" spans="7:7">
      <c r="G1582"/>
    </row>
    <row r="1583" spans="7:7">
      <c r="G1583"/>
    </row>
    <row r="1584" spans="7:7">
      <c r="G1584"/>
    </row>
    <row r="1585" spans="7:7">
      <c r="G1585"/>
    </row>
    <row r="1586" spans="7:7">
      <c r="G1586"/>
    </row>
    <row r="1587" spans="7:7">
      <c r="G1587"/>
    </row>
    <row r="1588" spans="7:7">
      <c r="G1588"/>
    </row>
    <row r="1589" spans="7:7">
      <c r="G1589"/>
    </row>
    <row r="1590" spans="7:7">
      <c r="G1590"/>
    </row>
    <row r="1591" spans="7:7">
      <c r="G1591"/>
    </row>
    <row r="1592" spans="7:7">
      <c r="G1592"/>
    </row>
    <row r="1593" spans="7:7">
      <c r="G1593"/>
    </row>
    <row r="1594" spans="7:7">
      <c r="G1594"/>
    </row>
    <row r="1595" spans="7:7">
      <c r="G1595"/>
    </row>
    <row r="1596" spans="7:7">
      <c r="G1596"/>
    </row>
    <row r="1597" spans="7:7">
      <c r="G1597"/>
    </row>
    <row r="1598" spans="7:7">
      <c r="G1598"/>
    </row>
    <row r="1599" spans="7:7">
      <c r="G1599"/>
    </row>
    <row r="1600" spans="7:7">
      <c r="G1600"/>
    </row>
    <row r="1601" spans="7:7">
      <c r="G1601"/>
    </row>
    <row r="1602" spans="7:7">
      <c r="G1602"/>
    </row>
    <row r="1603" spans="7:7">
      <c r="G1603"/>
    </row>
    <row r="1604" spans="7:7">
      <c r="G1604"/>
    </row>
    <row r="1605" spans="7:7">
      <c r="G1605"/>
    </row>
    <row r="1606" spans="7:7">
      <c r="G1606"/>
    </row>
    <row r="1607" spans="7:7">
      <c r="G1607"/>
    </row>
    <row r="1608" spans="7:7">
      <c r="G1608"/>
    </row>
    <row r="1609" spans="7:7">
      <c r="G1609"/>
    </row>
    <row r="1610" spans="7:7">
      <c r="G1610"/>
    </row>
    <row r="1611" spans="7:7">
      <c r="G1611"/>
    </row>
    <row r="1612" spans="7:7">
      <c r="G1612"/>
    </row>
    <row r="1613" spans="7:7">
      <c r="G1613"/>
    </row>
    <row r="1614" spans="7:7">
      <c r="G1614"/>
    </row>
    <row r="1615" spans="7:7">
      <c r="G1615"/>
    </row>
    <row r="1616" spans="7:7">
      <c r="G1616"/>
    </row>
    <row r="1617" spans="7:7">
      <c r="G1617"/>
    </row>
    <row r="1618" spans="7:7">
      <c r="G1618"/>
    </row>
    <row r="1619" spans="7:7">
      <c r="G1619"/>
    </row>
    <row r="1620" spans="7:7">
      <c r="G1620"/>
    </row>
    <row r="1621" spans="7:7">
      <c r="G1621"/>
    </row>
    <row r="1622" spans="7:7">
      <c r="G1622"/>
    </row>
    <row r="1623" spans="7:7">
      <c r="G1623"/>
    </row>
    <row r="1624" spans="7:7">
      <c r="G1624"/>
    </row>
    <row r="1625" spans="7:7">
      <c r="G1625"/>
    </row>
    <row r="1626" spans="7:7">
      <c r="G1626"/>
    </row>
    <row r="1627" spans="7:7">
      <c r="G1627"/>
    </row>
    <row r="1628" spans="7:7">
      <c r="G1628"/>
    </row>
    <row r="1629" spans="7:7">
      <c r="G1629"/>
    </row>
    <row r="1630" spans="7:7">
      <c r="G1630"/>
    </row>
    <row r="1631" spans="7:7">
      <c r="G1631"/>
    </row>
    <row r="1632" spans="7:7">
      <c r="G1632"/>
    </row>
    <row r="1633" spans="7:7">
      <c r="G1633"/>
    </row>
    <row r="1634" spans="7:7">
      <c r="G1634"/>
    </row>
    <row r="1635" spans="7:7">
      <c r="G1635"/>
    </row>
    <row r="1636" spans="7:7">
      <c r="G1636"/>
    </row>
    <row r="1637" spans="7:7">
      <c r="G1637"/>
    </row>
    <row r="1638" spans="7:7">
      <c r="G1638"/>
    </row>
    <row r="1639" spans="7:7">
      <c r="G1639"/>
    </row>
    <row r="1640" spans="7:7">
      <c r="G1640"/>
    </row>
    <row r="1641" spans="7:7">
      <c r="G1641"/>
    </row>
    <row r="1642" spans="7:7">
      <c r="G1642"/>
    </row>
    <row r="1643" spans="7:7">
      <c r="G1643"/>
    </row>
    <row r="1644" spans="7:7">
      <c r="G1644"/>
    </row>
    <row r="1645" spans="7:7">
      <c r="G1645"/>
    </row>
    <row r="1646" spans="7:7">
      <c r="G1646"/>
    </row>
    <row r="1647" spans="7:7">
      <c r="G1647"/>
    </row>
    <row r="1648" spans="7:7">
      <c r="G1648"/>
    </row>
    <row r="1649" spans="7:7">
      <c r="G1649"/>
    </row>
    <row r="1650" spans="7:7">
      <c r="G1650"/>
    </row>
    <row r="1651" spans="7:7">
      <c r="G1651"/>
    </row>
    <row r="1652" spans="7:7">
      <c r="G1652"/>
    </row>
    <row r="1653" spans="7:7">
      <c r="G1653"/>
    </row>
    <row r="1654" spans="7:7">
      <c r="G1654"/>
    </row>
    <row r="1655" spans="7:7">
      <c r="G1655"/>
    </row>
    <row r="1656" spans="7:7">
      <c r="G1656"/>
    </row>
    <row r="1657" spans="7:7">
      <c r="G1657"/>
    </row>
    <row r="1658" spans="7:7">
      <c r="G1658"/>
    </row>
    <row r="1659" spans="7:7">
      <c r="G1659"/>
    </row>
    <row r="1660" spans="7:7">
      <c r="G1660"/>
    </row>
    <row r="1661" spans="7:7">
      <c r="G1661"/>
    </row>
    <row r="1662" spans="7:7">
      <c r="G1662"/>
    </row>
    <row r="1663" spans="7:7">
      <c r="G1663"/>
    </row>
    <row r="1664" spans="7:7">
      <c r="G1664"/>
    </row>
    <row r="1665" spans="7:7">
      <c r="G1665"/>
    </row>
    <row r="1666" spans="7:7">
      <c r="G1666"/>
    </row>
    <row r="1667" spans="7:7">
      <c r="G1667"/>
    </row>
    <row r="1668" spans="7:7">
      <c r="G1668"/>
    </row>
    <row r="1669" spans="7:7">
      <c r="G1669"/>
    </row>
    <row r="1670" spans="7:7">
      <c r="G1670"/>
    </row>
    <row r="1671" spans="7:7">
      <c r="G1671"/>
    </row>
    <row r="1672" spans="7:7">
      <c r="G1672"/>
    </row>
    <row r="1673" spans="7:7">
      <c r="G1673"/>
    </row>
    <row r="1674" spans="7:7">
      <c r="G1674"/>
    </row>
    <row r="1675" spans="7:7">
      <c r="G1675"/>
    </row>
    <row r="1676" spans="7:7">
      <c r="G1676"/>
    </row>
    <row r="1677" spans="7:7">
      <c r="G1677"/>
    </row>
    <row r="1678" spans="7:7">
      <c r="G1678"/>
    </row>
    <row r="1679" spans="7:7">
      <c r="G1679"/>
    </row>
    <row r="1680" spans="7:7">
      <c r="G1680"/>
    </row>
    <row r="1681" spans="7:7">
      <c r="G1681"/>
    </row>
    <row r="1682" spans="7:7">
      <c r="G1682"/>
    </row>
    <row r="1683" spans="7:7">
      <c r="G1683"/>
    </row>
    <row r="1684" spans="7:7">
      <c r="G1684"/>
    </row>
    <row r="1685" spans="7:7">
      <c r="G1685"/>
    </row>
    <row r="1686" spans="7:7">
      <c r="G1686"/>
    </row>
    <row r="1687" spans="7:7">
      <c r="G1687"/>
    </row>
    <row r="1688" spans="7:7">
      <c r="G1688"/>
    </row>
    <row r="1689" spans="7:7">
      <c r="G1689"/>
    </row>
    <row r="1690" spans="7:7">
      <c r="G1690"/>
    </row>
    <row r="1691" spans="7:7">
      <c r="G1691"/>
    </row>
    <row r="1692" spans="7:7">
      <c r="G1692"/>
    </row>
    <row r="1693" spans="7:7">
      <c r="G1693"/>
    </row>
    <row r="1694" spans="7:7">
      <c r="G1694"/>
    </row>
    <row r="1695" spans="7:7">
      <c r="G1695"/>
    </row>
    <row r="1696" spans="7:7">
      <c r="G1696"/>
    </row>
    <row r="1697" spans="7:7">
      <c r="G1697"/>
    </row>
    <row r="1698" spans="7:7">
      <c r="G1698"/>
    </row>
    <row r="1699" spans="7:7">
      <c r="G1699"/>
    </row>
    <row r="1700" spans="7:7">
      <c r="G1700"/>
    </row>
    <row r="1701" spans="7:7">
      <c r="G1701"/>
    </row>
    <row r="1702" spans="7:7">
      <c r="G1702"/>
    </row>
    <row r="1703" spans="7:7">
      <c r="G1703"/>
    </row>
    <row r="1704" spans="7:7">
      <c r="G1704"/>
    </row>
    <row r="1705" spans="7:7">
      <c r="G1705"/>
    </row>
    <row r="1706" spans="7:7">
      <c r="G1706"/>
    </row>
    <row r="1707" spans="7:7">
      <c r="G1707"/>
    </row>
    <row r="1708" spans="7:7">
      <c r="G1708"/>
    </row>
    <row r="1709" spans="7:7">
      <c r="G1709"/>
    </row>
    <row r="1710" spans="7:7">
      <c r="G1710"/>
    </row>
    <row r="1711" spans="7:7">
      <c r="G1711"/>
    </row>
    <row r="1712" spans="7:7">
      <c r="G1712"/>
    </row>
    <row r="1713" spans="7:7">
      <c r="G1713"/>
    </row>
    <row r="1714" spans="7:7">
      <c r="G1714"/>
    </row>
    <row r="1715" spans="7:7">
      <c r="G1715"/>
    </row>
    <row r="1716" spans="7:7">
      <c r="G1716"/>
    </row>
    <row r="1717" spans="7:7">
      <c r="G1717"/>
    </row>
    <row r="1718" spans="7:7">
      <c r="G1718"/>
    </row>
    <row r="1719" spans="7:7">
      <c r="G1719"/>
    </row>
    <row r="1720" spans="7:7">
      <c r="G1720"/>
    </row>
    <row r="1721" spans="7:7">
      <c r="G1721"/>
    </row>
    <row r="1722" spans="7:7">
      <c r="G1722"/>
    </row>
    <row r="1723" spans="7:7">
      <c r="G1723"/>
    </row>
    <row r="1724" spans="7:7">
      <c r="G1724"/>
    </row>
    <row r="1725" spans="7:7">
      <c r="G1725"/>
    </row>
    <row r="1726" spans="7:7">
      <c r="G1726"/>
    </row>
    <row r="1727" spans="7:7">
      <c r="G1727"/>
    </row>
    <row r="1728" spans="7:7">
      <c r="G1728"/>
    </row>
    <row r="1729" spans="7:7">
      <c r="G1729"/>
    </row>
    <row r="1730" spans="7:7">
      <c r="G1730"/>
    </row>
    <row r="1731" spans="7:7">
      <c r="G1731"/>
    </row>
    <row r="1732" spans="7:7">
      <c r="G1732"/>
    </row>
    <row r="1733" spans="7:7">
      <c r="G1733"/>
    </row>
    <row r="1734" spans="7:7">
      <c r="G1734"/>
    </row>
    <row r="1735" spans="7:7">
      <c r="G1735"/>
    </row>
    <row r="1736" spans="7:7">
      <c r="G1736"/>
    </row>
    <row r="1737" spans="7:7">
      <c r="G1737"/>
    </row>
    <row r="1738" spans="7:7">
      <c r="G1738"/>
    </row>
    <row r="1739" spans="7:7">
      <c r="G1739"/>
    </row>
    <row r="1740" spans="7:7">
      <c r="G1740"/>
    </row>
    <row r="1741" spans="7:7">
      <c r="G1741"/>
    </row>
    <row r="1742" spans="7:7">
      <c r="G1742"/>
    </row>
    <row r="1743" spans="7:7">
      <c r="G1743"/>
    </row>
    <row r="1744" spans="7:7">
      <c r="G1744"/>
    </row>
    <row r="1745" spans="7:7">
      <c r="G1745"/>
    </row>
    <row r="1746" spans="7:7">
      <c r="G1746"/>
    </row>
    <row r="1747" spans="7:7">
      <c r="G1747"/>
    </row>
    <row r="1748" spans="7:7">
      <c r="G1748"/>
    </row>
    <row r="1749" spans="7:7">
      <c r="G1749"/>
    </row>
    <row r="1750" spans="7:7">
      <c r="G1750"/>
    </row>
    <row r="1751" spans="7:7">
      <c r="G1751"/>
    </row>
    <row r="1752" spans="7:7">
      <c r="G1752"/>
    </row>
    <row r="1753" spans="7:7">
      <c r="G1753"/>
    </row>
    <row r="1754" spans="7:7">
      <c r="G1754"/>
    </row>
    <row r="1755" spans="7:7">
      <c r="G1755"/>
    </row>
    <row r="1756" spans="7:7">
      <c r="G1756"/>
    </row>
    <row r="1757" spans="7:7">
      <c r="G1757"/>
    </row>
    <row r="1758" spans="7:7">
      <c r="G1758"/>
    </row>
    <row r="1759" spans="7:7">
      <c r="G1759"/>
    </row>
    <row r="1760" spans="7:7">
      <c r="G1760"/>
    </row>
    <row r="1761" spans="7:7">
      <c r="G1761"/>
    </row>
    <row r="1762" spans="7:7">
      <c r="G1762"/>
    </row>
    <row r="1763" spans="7:7">
      <c r="G1763"/>
    </row>
    <row r="1764" spans="7:7">
      <c r="G1764"/>
    </row>
    <row r="1765" spans="7:7">
      <c r="G1765"/>
    </row>
    <row r="1766" spans="7:7">
      <c r="G1766"/>
    </row>
    <row r="1767" spans="7:7">
      <c r="G1767"/>
    </row>
  </sheetData>
  <mergeCells count="13">
    <mergeCell ref="G13:G14"/>
    <mergeCell ref="A8:G9"/>
    <mergeCell ref="A11:F11"/>
    <mergeCell ref="A13:A14"/>
    <mergeCell ref="D13:D14"/>
    <mergeCell ref="E13:E14"/>
    <mergeCell ref="F13:F14"/>
    <mergeCell ref="B6:G6"/>
    <mergeCell ref="B4:G4"/>
    <mergeCell ref="B5:G5"/>
    <mergeCell ref="A1:G1"/>
    <mergeCell ref="A2:G2"/>
    <mergeCell ref="B3:I3"/>
  </mergeCells>
  <phoneticPr fontId="3" type="noConversion"/>
  <dataValidations count="1">
    <dataValidation type="list" allowBlank="1" showInputMessage="1" showErrorMessage="1" sqref="G15:G120" xr:uid="{00000000-0002-0000-0900-000000000000}">
      <formula1>"Yes,No"</formula1>
    </dataValidation>
  </dataValidations>
  <printOptions horizontalCentered="1"/>
  <pageMargins left="0.15" right="0.15" top="0.5" bottom="0.25" header="0.25" footer="0.25"/>
  <pageSetup scale="67" fitToHeight="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outlinePr summaryBelow="0"/>
    <pageSetUpPr fitToPage="1"/>
  </sheetPr>
  <dimension ref="A1:H640"/>
  <sheetViews>
    <sheetView showGridLines="0" zoomScaleNormal="100" zoomScaleSheetLayoutView="100" workbookViewId="0">
      <selection activeCell="A20" sqref="A20"/>
    </sheetView>
  </sheetViews>
  <sheetFormatPr defaultColWidth="9.33203125" defaultRowHeight="15.6"/>
  <cols>
    <col min="1" max="1" width="22.33203125" style="7" customWidth="1"/>
    <col min="2" max="2" width="66.6640625" style="7" customWidth="1"/>
    <col min="3" max="3" width="16.44140625" style="7" customWidth="1"/>
    <col min="4" max="4" width="38.44140625" style="7" customWidth="1"/>
    <col min="5" max="5" width="23.77734375" style="7" customWidth="1"/>
    <col min="6" max="7" width="7.33203125" style="7" customWidth="1"/>
    <col min="8" max="8" width="15.109375" style="7" customWidth="1"/>
    <col min="9" max="254" width="9.33203125" customWidth="1"/>
  </cols>
  <sheetData>
    <row r="1" spans="1:8" s="48" customFormat="1" ht="21">
      <c r="A1" s="441" t="s">
        <v>217</v>
      </c>
      <c r="B1" s="441"/>
      <c r="C1" s="441"/>
      <c r="D1" s="441"/>
      <c r="E1" s="441"/>
      <c r="F1" s="441"/>
      <c r="G1" s="441"/>
      <c r="H1" s="117"/>
    </row>
    <row r="2" spans="1:8" s="48" customFormat="1" ht="45.75" customHeight="1">
      <c r="A2" s="442" t="s">
        <v>221</v>
      </c>
      <c r="B2" s="442"/>
      <c r="C2" s="442"/>
      <c r="D2" s="442"/>
      <c r="E2" s="442"/>
      <c r="F2" s="442"/>
      <c r="G2" s="442"/>
      <c r="H2" s="118"/>
    </row>
    <row r="3" spans="1:8" s="48" customFormat="1" ht="48.75" customHeight="1" thickBot="1">
      <c r="A3" s="15"/>
      <c r="B3" s="443"/>
      <c r="C3" s="443"/>
      <c r="D3" s="443"/>
      <c r="E3" s="443"/>
      <c r="F3" s="443"/>
      <c r="G3" s="443"/>
      <c r="H3" s="443"/>
    </row>
    <row r="4" spans="1:8" ht="14.4" thickBot="1">
      <c r="A4" s="69" t="s">
        <v>10</v>
      </c>
      <c r="B4" s="95"/>
      <c r="C4" s="420"/>
      <c r="D4" s="421"/>
      <c r="E4" s="421"/>
      <c r="F4" s="421"/>
      <c r="G4" s="421"/>
      <c r="H4" s="422"/>
    </row>
    <row r="5" spans="1:8" ht="14.4" thickBot="1">
      <c r="A5" s="69" t="s">
        <v>7</v>
      </c>
      <c r="B5" s="95"/>
      <c r="C5" s="420"/>
      <c r="D5" s="421"/>
      <c r="E5" s="421"/>
      <c r="F5" s="421"/>
      <c r="G5" s="421"/>
      <c r="H5" s="422"/>
    </row>
    <row r="6" spans="1:8" ht="14.4" thickBot="1">
      <c r="A6" s="69" t="s">
        <v>11</v>
      </c>
      <c r="B6" s="95"/>
      <c r="C6" s="420"/>
      <c r="D6" s="421"/>
      <c r="E6" s="421"/>
      <c r="F6" s="421"/>
      <c r="G6" s="421"/>
      <c r="H6" s="422"/>
    </row>
    <row r="7" spans="1:8" ht="13.2">
      <c r="A7"/>
      <c r="B7" s="48"/>
      <c r="C7"/>
      <c r="D7"/>
      <c r="E7"/>
      <c r="F7"/>
      <c r="G7"/>
      <c r="H7"/>
    </row>
    <row r="8" spans="1:8" s="54" customFormat="1" ht="12.75" customHeight="1">
      <c r="A8" s="453" t="s">
        <v>68</v>
      </c>
      <c r="B8" s="453"/>
      <c r="C8" s="453"/>
      <c r="D8" s="453"/>
      <c r="E8" s="453"/>
      <c r="F8" s="453"/>
      <c r="G8" s="453"/>
      <c r="H8" s="453"/>
    </row>
    <row r="9" spans="1:8" s="54" customFormat="1" ht="13.2">
      <c r="A9" s="453"/>
      <c r="B9" s="453"/>
      <c r="C9" s="453"/>
      <c r="D9" s="453"/>
      <c r="E9" s="453"/>
      <c r="F9" s="453"/>
      <c r="G9" s="453"/>
      <c r="H9" s="453"/>
    </row>
    <row r="10" spans="1:8" s="48" customFormat="1" ht="16.2" thickBot="1">
      <c r="A10" s="55"/>
      <c r="B10" s="94"/>
      <c r="C10" s="55"/>
      <c r="D10" s="55"/>
      <c r="E10" s="55"/>
      <c r="F10" s="55"/>
      <c r="G10" s="55"/>
      <c r="H10" s="55"/>
    </row>
    <row r="11" spans="1:8" s="48" customFormat="1" ht="15" thickTop="1" thickBot="1">
      <c r="A11" s="460" t="s">
        <v>59</v>
      </c>
      <c r="B11" s="461"/>
      <c r="C11" s="461"/>
      <c r="D11" s="461"/>
      <c r="E11" s="461"/>
      <c r="F11" s="461"/>
      <c r="G11" s="462"/>
      <c r="H11" s="62"/>
    </row>
    <row r="12" spans="1:8" s="48" customFormat="1" ht="16.2" thickTop="1">
      <c r="A12" s="67"/>
      <c r="B12" s="97"/>
      <c r="C12" s="68"/>
      <c r="D12" s="68"/>
      <c r="E12" s="68"/>
      <c r="F12" s="68"/>
      <c r="G12" s="68"/>
      <c r="H12" s="58" t="s">
        <v>58</v>
      </c>
    </row>
    <row r="13" spans="1:8" ht="15.75" customHeight="1">
      <c r="A13" s="465" t="s">
        <v>71</v>
      </c>
      <c r="B13" s="92"/>
      <c r="C13" s="456" t="s">
        <v>69</v>
      </c>
      <c r="D13" s="456" t="s">
        <v>70</v>
      </c>
      <c r="E13" s="456" t="s">
        <v>2</v>
      </c>
      <c r="F13" s="456" t="s">
        <v>3</v>
      </c>
      <c r="G13" s="456" t="s">
        <v>8</v>
      </c>
      <c r="H13" s="463" t="s">
        <v>31</v>
      </c>
    </row>
    <row r="14" spans="1:8" ht="19.5" customHeight="1" thickBot="1">
      <c r="A14" s="466"/>
      <c r="B14" s="93" t="s">
        <v>72</v>
      </c>
      <c r="C14" s="467"/>
      <c r="D14" s="467"/>
      <c r="E14" s="467"/>
      <c r="F14" s="467"/>
      <c r="G14" s="467"/>
      <c r="H14" s="464"/>
    </row>
    <row r="15" spans="1:8" ht="16.2" thickTop="1">
      <c r="A15" s="116"/>
      <c r="B15" s="106"/>
      <c r="C15" s="115"/>
      <c r="D15" s="106"/>
      <c r="E15" s="106"/>
      <c r="F15" s="106"/>
      <c r="G15" s="107"/>
      <c r="H15" s="74"/>
    </row>
    <row r="16" spans="1:8">
      <c r="A16" s="111"/>
      <c r="B16" s="98"/>
      <c r="C16" s="96"/>
      <c r="D16" s="98"/>
      <c r="E16" s="98"/>
      <c r="F16" s="98"/>
      <c r="G16" s="99"/>
      <c r="H16" s="75"/>
    </row>
    <row r="17" spans="1:8">
      <c r="A17" s="111"/>
      <c r="B17" s="98"/>
      <c r="C17" s="96"/>
      <c r="D17" s="98"/>
      <c r="E17" s="98"/>
      <c r="F17" s="98"/>
      <c r="G17" s="99"/>
      <c r="H17" s="75"/>
    </row>
    <row r="18" spans="1:8">
      <c r="A18" s="111"/>
      <c r="B18" s="98"/>
      <c r="C18" s="96"/>
      <c r="D18" s="98"/>
      <c r="E18" s="98"/>
      <c r="F18" s="98"/>
      <c r="G18" s="99"/>
      <c r="H18" s="75"/>
    </row>
    <row r="19" spans="1:8">
      <c r="A19" s="111"/>
      <c r="B19" s="98"/>
      <c r="C19" s="96"/>
      <c r="D19" s="98"/>
      <c r="E19" s="98"/>
      <c r="F19" s="98"/>
      <c r="G19" s="99"/>
      <c r="H19" s="75"/>
    </row>
    <row r="20" spans="1:8">
      <c r="A20" s="111"/>
      <c r="B20" s="98"/>
      <c r="C20" s="96"/>
      <c r="D20" s="98"/>
      <c r="E20" s="98"/>
      <c r="F20" s="98"/>
      <c r="G20" s="99"/>
      <c r="H20" s="75"/>
    </row>
    <row r="21" spans="1:8">
      <c r="A21" s="111"/>
      <c r="B21" s="98"/>
      <c r="C21" s="96"/>
      <c r="D21" s="98"/>
      <c r="E21" s="98"/>
      <c r="F21" s="98"/>
      <c r="G21" s="99"/>
      <c r="H21" s="75"/>
    </row>
    <row r="22" spans="1:8">
      <c r="A22" s="111"/>
      <c r="B22" s="98"/>
      <c r="C22" s="96"/>
      <c r="D22" s="98"/>
      <c r="E22" s="98"/>
      <c r="F22" s="98"/>
      <c r="G22" s="99"/>
      <c r="H22" s="75"/>
    </row>
    <row r="23" spans="1:8">
      <c r="A23" s="111"/>
      <c r="B23" s="98"/>
      <c r="C23" s="96"/>
      <c r="D23" s="98"/>
      <c r="E23" s="98"/>
      <c r="F23" s="98"/>
      <c r="G23" s="99"/>
      <c r="H23" s="75"/>
    </row>
    <row r="24" spans="1:8">
      <c r="A24" s="111"/>
      <c r="B24" s="98"/>
      <c r="C24" s="96"/>
      <c r="D24" s="98"/>
      <c r="E24" s="98"/>
      <c r="F24" s="98"/>
      <c r="G24" s="99"/>
      <c r="H24" s="75"/>
    </row>
    <row r="25" spans="1:8">
      <c r="A25" s="111"/>
      <c r="B25" s="98"/>
      <c r="C25" s="96"/>
      <c r="D25" s="98"/>
      <c r="E25" s="98"/>
      <c r="F25" s="98"/>
      <c r="G25" s="99"/>
      <c r="H25" s="75"/>
    </row>
    <row r="26" spans="1:8">
      <c r="A26" s="111"/>
      <c r="B26" s="98"/>
      <c r="C26" s="96"/>
      <c r="D26" s="98"/>
      <c r="E26" s="98"/>
      <c r="F26" s="98"/>
      <c r="G26" s="99"/>
      <c r="H26" s="75"/>
    </row>
    <row r="27" spans="1:8">
      <c r="A27" s="111"/>
      <c r="B27" s="98"/>
      <c r="C27" s="96"/>
      <c r="D27" s="98"/>
      <c r="E27" s="98"/>
      <c r="F27" s="98"/>
      <c r="G27" s="99"/>
      <c r="H27" s="75"/>
    </row>
    <row r="28" spans="1:8">
      <c r="A28" s="111"/>
      <c r="B28" s="98"/>
      <c r="C28" s="96"/>
      <c r="D28" s="98"/>
      <c r="E28" s="98"/>
      <c r="F28" s="98"/>
      <c r="G28" s="99"/>
      <c r="H28" s="75"/>
    </row>
    <row r="29" spans="1:8">
      <c r="A29" s="111"/>
      <c r="B29" s="98"/>
      <c r="C29" s="96"/>
      <c r="D29" s="98"/>
      <c r="E29" s="98"/>
      <c r="F29" s="98"/>
      <c r="G29" s="99"/>
      <c r="H29" s="75"/>
    </row>
    <row r="30" spans="1:8">
      <c r="A30" s="111"/>
      <c r="B30" s="98"/>
      <c r="C30" s="96"/>
      <c r="D30" s="98"/>
      <c r="E30" s="98"/>
      <c r="F30" s="98"/>
      <c r="G30" s="99"/>
      <c r="H30" s="75"/>
    </row>
    <row r="31" spans="1:8">
      <c r="A31" s="111"/>
      <c r="B31" s="98"/>
      <c r="C31" s="96"/>
      <c r="D31" s="98"/>
      <c r="E31" s="98"/>
      <c r="F31" s="98"/>
      <c r="G31" s="99"/>
      <c r="H31" s="75"/>
    </row>
    <row r="32" spans="1:8">
      <c r="A32" s="111"/>
      <c r="B32" s="98"/>
      <c r="C32" s="96"/>
      <c r="D32" s="98"/>
      <c r="E32" s="98"/>
      <c r="F32" s="98"/>
      <c r="G32" s="99"/>
      <c r="H32" s="75"/>
    </row>
    <row r="33" spans="1:8">
      <c r="A33" s="111"/>
      <c r="B33" s="98"/>
      <c r="C33" s="96"/>
      <c r="D33" s="98"/>
      <c r="E33" s="98"/>
      <c r="F33" s="98"/>
      <c r="G33" s="99"/>
      <c r="H33" s="75"/>
    </row>
    <row r="34" spans="1:8">
      <c r="A34" s="111"/>
      <c r="B34" s="98"/>
      <c r="C34" s="96"/>
      <c r="D34" s="98"/>
      <c r="E34" s="98"/>
      <c r="F34" s="98"/>
      <c r="G34" s="99"/>
      <c r="H34" s="75"/>
    </row>
    <row r="35" spans="1:8">
      <c r="A35" s="111"/>
      <c r="B35" s="98"/>
      <c r="C35" s="96"/>
      <c r="D35" s="98"/>
      <c r="E35" s="98"/>
      <c r="F35" s="98"/>
      <c r="G35" s="99"/>
      <c r="H35" s="75"/>
    </row>
    <row r="36" spans="1:8">
      <c r="A36" s="111"/>
      <c r="B36" s="98"/>
      <c r="C36" s="96"/>
      <c r="D36" s="98"/>
      <c r="E36" s="98"/>
      <c r="F36" s="98"/>
      <c r="G36" s="99"/>
      <c r="H36" s="75"/>
    </row>
    <row r="37" spans="1:8">
      <c r="A37" s="111"/>
      <c r="B37" s="98"/>
      <c r="C37" s="96"/>
      <c r="D37" s="98"/>
      <c r="E37" s="98"/>
      <c r="F37" s="98"/>
      <c r="G37" s="99"/>
      <c r="H37" s="75"/>
    </row>
    <row r="38" spans="1:8">
      <c r="A38" s="111"/>
      <c r="B38" s="98"/>
      <c r="C38" s="96"/>
      <c r="D38" s="98"/>
      <c r="E38" s="98"/>
      <c r="F38" s="98"/>
      <c r="G38" s="99"/>
      <c r="H38" s="75"/>
    </row>
    <row r="39" spans="1:8">
      <c r="A39" s="111"/>
      <c r="B39" s="98"/>
      <c r="C39" s="96"/>
      <c r="D39" s="98"/>
      <c r="E39" s="98"/>
      <c r="F39" s="98"/>
      <c r="G39" s="99"/>
      <c r="H39" s="75"/>
    </row>
    <row r="40" spans="1:8">
      <c r="A40" s="111"/>
      <c r="B40" s="98"/>
      <c r="C40" s="96"/>
      <c r="D40" s="98"/>
      <c r="E40" s="98"/>
      <c r="F40" s="98"/>
      <c r="G40" s="99"/>
      <c r="H40" s="75"/>
    </row>
    <row r="41" spans="1:8">
      <c r="A41" s="111"/>
      <c r="B41" s="98"/>
      <c r="C41" s="96"/>
      <c r="D41" s="98"/>
      <c r="E41" s="98"/>
      <c r="F41" s="98"/>
      <c r="G41" s="99"/>
      <c r="H41" s="75"/>
    </row>
    <row r="42" spans="1:8">
      <c r="A42" s="111"/>
      <c r="B42" s="98"/>
      <c r="C42" s="96"/>
      <c r="D42" s="98"/>
      <c r="E42" s="98"/>
      <c r="F42" s="98"/>
      <c r="G42" s="99"/>
      <c r="H42" s="75"/>
    </row>
    <row r="43" spans="1:8">
      <c r="A43" s="111"/>
      <c r="B43" s="98"/>
      <c r="C43" s="96"/>
      <c r="D43" s="98"/>
      <c r="E43" s="98"/>
      <c r="F43" s="98"/>
      <c r="G43" s="99"/>
      <c r="H43" s="75"/>
    </row>
    <row r="44" spans="1:8">
      <c r="A44" s="111"/>
      <c r="B44" s="98"/>
      <c r="C44" s="96"/>
      <c r="D44" s="98"/>
      <c r="E44" s="98"/>
      <c r="F44" s="98"/>
      <c r="G44" s="99"/>
      <c r="H44" s="75"/>
    </row>
    <row r="45" spans="1:8">
      <c r="A45" s="111"/>
      <c r="B45" s="98"/>
      <c r="C45" s="96"/>
      <c r="D45" s="98"/>
      <c r="E45" s="98"/>
      <c r="F45" s="98"/>
      <c r="G45" s="99"/>
      <c r="H45" s="75"/>
    </row>
    <row r="46" spans="1:8">
      <c r="A46" s="111"/>
      <c r="B46" s="98"/>
      <c r="C46" s="96"/>
      <c r="D46" s="98"/>
      <c r="E46" s="98"/>
      <c r="F46" s="98"/>
      <c r="G46" s="99"/>
      <c r="H46" s="75"/>
    </row>
    <row r="47" spans="1:8">
      <c r="A47" s="111"/>
      <c r="B47" s="98"/>
      <c r="C47" s="96"/>
      <c r="D47" s="98"/>
      <c r="E47" s="98"/>
      <c r="F47" s="98"/>
      <c r="G47" s="99"/>
      <c r="H47" s="75"/>
    </row>
    <row r="48" spans="1:8">
      <c r="A48" s="111"/>
      <c r="B48" s="98"/>
      <c r="C48" s="96"/>
      <c r="D48" s="98"/>
      <c r="E48" s="98"/>
      <c r="F48" s="98"/>
      <c r="G48" s="99"/>
      <c r="H48" s="75"/>
    </row>
    <row r="49" spans="1:8">
      <c r="A49" s="111"/>
      <c r="B49" s="98"/>
      <c r="C49" s="96"/>
      <c r="D49" s="98"/>
      <c r="E49" s="98"/>
      <c r="F49" s="98"/>
      <c r="G49" s="99"/>
      <c r="H49" s="75"/>
    </row>
    <row r="50" spans="1:8">
      <c r="A50" s="111"/>
      <c r="B50" s="98"/>
      <c r="C50" s="96"/>
      <c r="D50" s="98"/>
      <c r="E50" s="98"/>
      <c r="F50" s="98"/>
      <c r="G50" s="99"/>
      <c r="H50" s="75"/>
    </row>
    <row r="51" spans="1:8">
      <c r="A51" s="111"/>
      <c r="B51" s="98"/>
      <c r="C51" s="96"/>
      <c r="D51" s="98"/>
      <c r="E51" s="98"/>
      <c r="F51" s="98"/>
      <c r="G51" s="99"/>
      <c r="H51" s="75"/>
    </row>
    <row r="52" spans="1:8">
      <c r="A52" s="111"/>
      <c r="B52" s="98"/>
      <c r="C52" s="96"/>
      <c r="D52" s="98"/>
      <c r="E52" s="98"/>
      <c r="F52" s="98"/>
      <c r="G52" s="99"/>
      <c r="H52" s="75"/>
    </row>
    <row r="53" spans="1:8">
      <c r="A53" s="111"/>
      <c r="B53" s="98"/>
      <c r="C53" s="96"/>
      <c r="D53" s="98"/>
      <c r="E53" s="98"/>
      <c r="F53" s="98"/>
      <c r="G53" s="99"/>
      <c r="H53" s="75"/>
    </row>
    <row r="54" spans="1:8">
      <c r="A54" s="111"/>
      <c r="B54" s="98"/>
      <c r="C54" s="96"/>
      <c r="D54" s="98"/>
      <c r="E54" s="98"/>
      <c r="F54" s="98"/>
      <c r="G54" s="99"/>
      <c r="H54" s="75"/>
    </row>
    <row r="55" spans="1:8">
      <c r="A55" s="111"/>
      <c r="B55" s="98"/>
      <c r="C55" s="96"/>
      <c r="D55" s="98"/>
      <c r="E55" s="98"/>
      <c r="F55" s="98"/>
      <c r="G55" s="99"/>
      <c r="H55" s="75"/>
    </row>
    <row r="56" spans="1:8">
      <c r="A56" s="111"/>
      <c r="B56" s="98"/>
      <c r="C56" s="96"/>
      <c r="D56" s="98"/>
      <c r="E56" s="98"/>
      <c r="F56" s="98"/>
      <c r="G56" s="99"/>
      <c r="H56" s="75"/>
    </row>
    <row r="57" spans="1:8">
      <c r="A57" s="111"/>
      <c r="B57" s="98"/>
      <c r="C57" s="96"/>
      <c r="D57" s="98"/>
      <c r="E57" s="98"/>
      <c r="F57" s="98"/>
      <c r="G57" s="99"/>
      <c r="H57" s="75"/>
    </row>
    <row r="58" spans="1:8">
      <c r="A58" s="111"/>
      <c r="B58" s="98"/>
      <c r="C58" s="96"/>
      <c r="D58" s="98"/>
      <c r="E58" s="98"/>
      <c r="F58" s="98"/>
      <c r="G58" s="99"/>
      <c r="H58" s="75"/>
    </row>
    <row r="59" spans="1:8">
      <c r="A59" s="111"/>
      <c r="B59" s="98"/>
      <c r="C59" s="96"/>
      <c r="D59" s="98"/>
      <c r="E59" s="98"/>
      <c r="F59" s="98"/>
      <c r="G59" s="99"/>
      <c r="H59" s="75"/>
    </row>
    <row r="60" spans="1:8">
      <c r="A60" s="111"/>
      <c r="B60" s="98"/>
      <c r="C60" s="96"/>
      <c r="D60" s="98"/>
      <c r="E60" s="98"/>
      <c r="F60" s="98"/>
      <c r="G60" s="99"/>
      <c r="H60" s="75"/>
    </row>
    <row r="61" spans="1:8">
      <c r="A61" s="111"/>
      <c r="B61" s="98"/>
      <c r="C61" s="96"/>
      <c r="D61" s="98"/>
      <c r="E61" s="98"/>
      <c r="F61" s="98"/>
      <c r="G61" s="99"/>
      <c r="H61" s="75"/>
    </row>
    <row r="62" spans="1:8">
      <c r="A62" s="111" t="s">
        <v>73</v>
      </c>
      <c r="B62" s="98"/>
      <c r="C62" s="96"/>
      <c r="D62" s="98"/>
      <c r="E62" s="98"/>
      <c r="F62" s="98"/>
      <c r="G62" s="99"/>
      <c r="H62" s="75"/>
    </row>
    <row r="63" spans="1:8">
      <c r="A63" s="111"/>
      <c r="B63" s="98"/>
      <c r="C63" s="96"/>
      <c r="D63" s="98"/>
      <c r="E63" s="98"/>
      <c r="F63" s="98"/>
      <c r="G63" s="99"/>
      <c r="H63" s="75"/>
    </row>
    <row r="64" spans="1:8">
      <c r="A64" s="111" t="s">
        <v>74</v>
      </c>
      <c r="B64" s="98"/>
      <c r="C64" s="96"/>
      <c r="D64" s="98"/>
      <c r="E64" s="98"/>
      <c r="F64" s="98"/>
      <c r="G64" s="99"/>
      <c r="H64" s="75"/>
    </row>
    <row r="65" spans="1:8">
      <c r="A65" s="111" t="s">
        <v>75</v>
      </c>
      <c r="B65" s="98"/>
      <c r="C65" s="96"/>
      <c r="D65" s="98"/>
      <c r="E65" s="98"/>
      <c r="F65" s="98"/>
      <c r="G65" s="99"/>
      <c r="H65" s="75"/>
    </row>
    <row r="66" spans="1:8">
      <c r="A66" s="111"/>
      <c r="B66" s="98"/>
      <c r="C66" s="96"/>
      <c r="D66" s="98"/>
      <c r="E66" s="98"/>
      <c r="F66" s="98"/>
      <c r="G66" s="99"/>
      <c r="H66" s="75"/>
    </row>
    <row r="67" spans="1:8">
      <c r="A67" s="111"/>
      <c r="B67" s="98"/>
      <c r="C67" s="96"/>
      <c r="D67" s="98"/>
      <c r="E67" s="98"/>
      <c r="F67" s="98"/>
      <c r="G67" s="99"/>
      <c r="H67" s="75"/>
    </row>
    <row r="68" spans="1:8">
      <c r="A68" s="111"/>
      <c r="B68" s="98"/>
      <c r="C68" s="96"/>
      <c r="D68" s="98"/>
      <c r="E68" s="98"/>
      <c r="F68" s="98"/>
      <c r="G68" s="99"/>
      <c r="H68" s="75"/>
    </row>
    <row r="69" spans="1:8">
      <c r="A69" s="111"/>
      <c r="B69" s="98"/>
      <c r="C69" s="96"/>
      <c r="D69" s="98"/>
      <c r="E69" s="98"/>
      <c r="F69" s="98"/>
      <c r="G69" s="99"/>
      <c r="H69" s="75"/>
    </row>
    <row r="70" spans="1:8">
      <c r="A70" s="111"/>
      <c r="B70" s="98"/>
      <c r="C70" s="96"/>
      <c r="D70" s="98"/>
      <c r="E70" s="98"/>
      <c r="F70" s="98"/>
      <c r="G70" s="99"/>
      <c r="H70" s="75"/>
    </row>
    <row r="71" spans="1:8">
      <c r="A71" s="111"/>
      <c r="B71" s="98"/>
      <c r="C71" s="96"/>
      <c r="D71" s="98"/>
      <c r="E71" s="98"/>
      <c r="F71" s="98"/>
      <c r="G71" s="99"/>
      <c r="H71" s="75"/>
    </row>
    <row r="72" spans="1:8">
      <c r="A72" s="111"/>
      <c r="B72" s="98"/>
      <c r="C72" s="96"/>
      <c r="D72" s="98"/>
      <c r="E72" s="98"/>
      <c r="F72" s="98"/>
      <c r="G72" s="99"/>
      <c r="H72" s="75"/>
    </row>
    <row r="73" spans="1:8">
      <c r="A73" s="111"/>
      <c r="B73" s="98"/>
      <c r="C73" s="96"/>
      <c r="D73" s="98"/>
      <c r="E73" s="98"/>
      <c r="F73" s="98"/>
      <c r="G73" s="99"/>
      <c r="H73" s="75"/>
    </row>
    <row r="74" spans="1:8">
      <c r="A74" s="111"/>
      <c r="B74" s="98"/>
      <c r="C74" s="96"/>
      <c r="D74" s="98"/>
      <c r="E74" s="98"/>
      <c r="F74" s="98"/>
      <c r="G74" s="99"/>
      <c r="H74" s="75"/>
    </row>
    <row r="75" spans="1:8">
      <c r="A75" s="111" t="s">
        <v>76</v>
      </c>
      <c r="B75" s="98"/>
      <c r="C75" s="96"/>
      <c r="D75" s="98"/>
      <c r="E75" s="98"/>
      <c r="F75" s="98"/>
      <c r="G75" s="99"/>
      <c r="H75" s="75"/>
    </row>
    <row r="76" spans="1:8">
      <c r="A76" s="111"/>
      <c r="B76" s="98"/>
      <c r="C76" s="96"/>
      <c r="D76" s="98"/>
      <c r="E76" s="98"/>
      <c r="F76" s="98"/>
      <c r="G76" s="99"/>
      <c r="H76" s="75"/>
    </row>
    <row r="77" spans="1:8">
      <c r="A77" s="111"/>
      <c r="B77" s="98"/>
      <c r="C77" s="96"/>
      <c r="D77" s="98"/>
      <c r="E77" s="98"/>
      <c r="F77" s="98"/>
      <c r="G77" s="99"/>
      <c r="H77" s="75"/>
    </row>
    <row r="78" spans="1:8">
      <c r="A78" s="111"/>
      <c r="B78" s="98"/>
      <c r="C78" s="96"/>
      <c r="D78" s="98"/>
      <c r="E78" s="98"/>
      <c r="F78" s="98"/>
      <c r="G78" s="99"/>
      <c r="H78" s="75"/>
    </row>
    <row r="79" spans="1:8">
      <c r="A79" s="111" t="s">
        <v>75</v>
      </c>
      <c r="B79" s="98"/>
      <c r="C79" s="96"/>
      <c r="D79" s="98"/>
      <c r="E79" s="98"/>
      <c r="F79" s="98"/>
      <c r="G79" s="99"/>
      <c r="H79" s="75"/>
    </row>
    <row r="80" spans="1:8">
      <c r="A80" s="111"/>
      <c r="B80" s="98"/>
      <c r="C80" s="96"/>
      <c r="D80" s="98"/>
      <c r="E80" s="98"/>
      <c r="F80" s="98"/>
      <c r="G80" s="99"/>
      <c r="H80" s="75"/>
    </row>
    <row r="81" spans="1:8">
      <c r="A81" s="111"/>
      <c r="B81" s="98"/>
      <c r="C81" s="96"/>
      <c r="D81" s="98"/>
      <c r="E81" s="98"/>
      <c r="F81" s="98"/>
      <c r="G81" s="99"/>
      <c r="H81" s="75"/>
    </row>
    <row r="82" spans="1:8">
      <c r="A82" s="111"/>
      <c r="B82" s="98"/>
      <c r="C82" s="96"/>
      <c r="D82" s="98"/>
      <c r="E82" s="98"/>
      <c r="F82" s="98"/>
      <c r="G82" s="99"/>
      <c r="H82" s="75"/>
    </row>
    <row r="83" spans="1:8">
      <c r="A83" s="111" t="s">
        <v>75</v>
      </c>
      <c r="B83" s="98"/>
      <c r="C83" s="96"/>
      <c r="D83" s="98"/>
      <c r="E83" s="98"/>
      <c r="F83" s="98"/>
      <c r="G83" s="99"/>
      <c r="H83" s="75"/>
    </row>
    <row r="84" spans="1:8">
      <c r="A84" s="111"/>
      <c r="B84" s="98"/>
      <c r="C84" s="96"/>
      <c r="D84" s="98"/>
      <c r="E84" s="98"/>
      <c r="F84" s="98"/>
      <c r="G84" s="99"/>
      <c r="H84" s="75"/>
    </row>
    <row r="85" spans="1:8">
      <c r="A85" s="111"/>
      <c r="B85" s="98"/>
      <c r="C85" s="96"/>
      <c r="D85" s="98"/>
      <c r="E85" s="98"/>
      <c r="F85" s="98"/>
      <c r="G85" s="99"/>
      <c r="H85" s="75"/>
    </row>
    <row r="86" spans="1:8">
      <c r="A86" s="111"/>
      <c r="B86" s="98"/>
      <c r="C86" s="96"/>
      <c r="D86" s="98"/>
      <c r="E86" s="98"/>
      <c r="F86" s="98"/>
      <c r="G86" s="99"/>
      <c r="H86" s="75"/>
    </row>
    <row r="87" spans="1:8">
      <c r="A87" s="111"/>
      <c r="B87" s="98"/>
      <c r="C87" s="96"/>
      <c r="D87" s="98"/>
      <c r="E87" s="98"/>
      <c r="F87" s="98"/>
      <c r="G87" s="99"/>
      <c r="H87" s="75"/>
    </row>
    <row r="88" spans="1:8">
      <c r="A88" s="111"/>
      <c r="B88" s="98"/>
      <c r="C88" s="96"/>
      <c r="D88" s="98"/>
      <c r="E88" s="98"/>
      <c r="F88" s="98"/>
      <c r="G88" s="99"/>
      <c r="H88" s="75"/>
    </row>
    <row r="89" spans="1:8">
      <c r="A89" s="111"/>
      <c r="B89" s="98"/>
      <c r="C89" s="96"/>
      <c r="D89" s="98"/>
      <c r="E89" s="98"/>
      <c r="F89" s="98"/>
      <c r="G89" s="99"/>
      <c r="H89" s="75"/>
    </row>
    <row r="90" spans="1:8">
      <c r="A90" s="111"/>
      <c r="B90" s="98"/>
      <c r="C90" s="96"/>
      <c r="D90" s="98"/>
      <c r="E90" s="98"/>
      <c r="F90" s="98"/>
      <c r="G90" s="99"/>
      <c r="H90" s="75"/>
    </row>
    <row r="91" spans="1:8">
      <c r="A91" s="111"/>
      <c r="B91" s="98"/>
      <c r="C91" s="96"/>
      <c r="D91" s="98"/>
      <c r="E91" s="98"/>
      <c r="F91" s="98"/>
      <c r="G91" s="99"/>
      <c r="H91" s="75"/>
    </row>
    <row r="92" spans="1:8">
      <c r="A92" s="111"/>
      <c r="B92" s="98"/>
      <c r="C92" s="96"/>
      <c r="D92" s="98"/>
      <c r="E92" s="98"/>
      <c r="F92" s="98"/>
      <c r="G92" s="99"/>
      <c r="H92" s="75"/>
    </row>
    <row r="93" spans="1:8">
      <c r="A93" s="111"/>
      <c r="B93" s="98"/>
      <c r="C93" s="96"/>
      <c r="D93" s="98"/>
      <c r="E93" s="98"/>
      <c r="F93" s="98"/>
      <c r="G93" s="99"/>
      <c r="H93" s="75"/>
    </row>
    <row r="94" spans="1:8">
      <c r="A94" s="111"/>
      <c r="B94" s="98"/>
      <c r="C94" s="96"/>
      <c r="D94" s="98"/>
      <c r="E94" s="98"/>
      <c r="F94" s="98"/>
      <c r="G94" s="99"/>
      <c r="H94" s="75"/>
    </row>
    <row r="95" spans="1:8">
      <c r="A95" s="111" t="s">
        <v>77</v>
      </c>
      <c r="B95" s="98"/>
      <c r="C95" s="96"/>
      <c r="D95" s="98"/>
      <c r="E95" s="98"/>
      <c r="F95" s="98"/>
      <c r="G95" s="99"/>
      <c r="H95" s="75"/>
    </row>
    <row r="96" spans="1:8">
      <c r="A96" s="111"/>
      <c r="B96" s="98"/>
      <c r="C96" s="96"/>
      <c r="D96" s="98"/>
      <c r="E96" s="98"/>
      <c r="F96" s="98"/>
      <c r="G96" s="99"/>
      <c r="H96" s="75"/>
    </row>
    <row r="97" spans="1:8">
      <c r="A97" s="111"/>
      <c r="B97" s="98"/>
      <c r="C97" s="96"/>
      <c r="D97" s="98"/>
      <c r="E97" s="98"/>
      <c r="F97" s="98"/>
      <c r="G97" s="99"/>
      <c r="H97" s="75"/>
    </row>
    <row r="98" spans="1:8">
      <c r="A98" s="111"/>
      <c r="B98" s="98"/>
      <c r="C98" s="96"/>
      <c r="D98" s="98"/>
      <c r="E98" s="98"/>
      <c r="F98" s="98"/>
      <c r="G98" s="99"/>
      <c r="H98" s="75"/>
    </row>
    <row r="99" spans="1:8">
      <c r="A99" s="111"/>
      <c r="B99" s="98"/>
      <c r="C99" s="96"/>
      <c r="D99" s="98"/>
      <c r="E99" s="98"/>
      <c r="F99" s="98"/>
      <c r="G99" s="99"/>
      <c r="H99" s="75"/>
    </row>
    <row r="100" spans="1:8">
      <c r="A100" s="111" t="s">
        <v>78</v>
      </c>
      <c r="B100" s="98"/>
      <c r="C100" s="96"/>
      <c r="D100" s="98"/>
      <c r="E100" s="98"/>
      <c r="F100" s="98"/>
      <c r="G100" s="99"/>
      <c r="H100" s="75"/>
    </row>
    <row r="101" spans="1:8">
      <c r="A101" s="111"/>
      <c r="B101" s="98"/>
      <c r="C101" s="96"/>
      <c r="D101" s="98"/>
      <c r="E101" s="98"/>
      <c r="F101" s="98"/>
      <c r="G101" s="99"/>
      <c r="H101" s="75"/>
    </row>
    <row r="102" spans="1:8">
      <c r="A102" s="111"/>
      <c r="B102" s="98"/>
      <c r="C102" s="96"/>
      <c r="D102" s="98"/>
      <c r="E102" s="98"/>
      <c r="F102" s="98"/>
      <c r="G102" s="99"/>
      <c r="H102" s="75"/>
    </row>
    <row r="103" spans="1:8">
      <c r="A103" s="111"/>
      <c r="B103" s="98"/>
      <c r="C103" s="96"/>
      <c r="D103" s="98"/>
      <c r="E103" s="98"/>
      <c r="F103" s="98"/>
      <c r="G103" s="99"/>
      <c r="H103" s="75"/>
    </row>
    <row r="104" spans="1:8">
      <c r="A104" s="111"/>
      <c r="B104" s="98"/>
      <c r="C104" s="96"/>
      <c r="D104" s="98"/>
      <c r="E104" s="98"/>
      <c r="F104" s="98"/>
      <c r="G104" s="99"/>
      <c r="H104" s="75"/>
    </row>
    <row r="105" spans="1:8">
      <c r="A105" s="111"/>
      <c r="B105" s="98"/>
      <c r="C105" s="96"/>
      <c r="D105" s="98"/>
      <c r="E105" s="98"/>
      <c r="F105" s="98"/>
      <c r="G105" s="99"/>
      <c r="H105" s="75"/>
    </row>
    <row r="106" spans="1:8">
      <c r="A106" s="111"/>
      <c r="B106" s="98"/>
      <c r="C106" s="96"/>
      <c r="D106" s="98"/>
      <c r="E106" s="98"/>
      <c r="F106" s="98"/>
      <c r="G106" s="99"/>
      <c r="H106" s="75"/>
    </row>
    <row r="107" spans="1:8">
      <c r="A107" s="111"/>
      <c r="B107" s="98"/>
      <c r="C107" s="96"/>
      <c r="D107" s="98"/>
      <c r="E107" s="98"/>
      <c r="F107" s="98"/>
      <c r="G107" s="99"/>
      <c r="H107" s="75"/>
    </row>
    <row r="108" spans="1:8">
      <c r="A108" s="111"/>
      <c r="B108" s="98"/>
      <c r="C108" s="96"/>
      <c r="D108" s="98"/>
      <c r="E108" s="98"/>
      <c r="F108" s="98"/>
      <c r="G108" s="99"/>
      <c r="H108" s="75"/>
    </row>
    <row r="109" spans="1:8">
      <c r="A109" s="111"/>
      <c r="B109" s="98"/>
      <c r="C109" s="96"/>
      <c r="D109" s="98"/>
      <c r="E109" s="98"/>
      <c r="F109" s="98"/>
      <c r="G109" s="99"/>
      <c r="H109" s="75"/>
    </row>
    <row r="110" spans="1:8">
      <c r="A110" s="111" t="s">
        <v>79</v>
      </c>
      <c r="B110" s="98"/>
      <c r="C110" s="96"/>
      <c r="D110" s="98"/>
      <c r="E110" s="98"/>
      <c r="F110" s="98"/>
      <c r="G110" s="99"/>
      <c r="H110" s="75"/>
    </row>
    <row r="111" spans="1:8">
      <c r="A111" s="111"/>
      <c r="B111" s="98"/>
      <c r="C111" s="96"/>
      <c r="D111" s="98"/>
      <c r="E111" s="98"/>
      <c r="F111" s="98"/>
      <c r="G111" s="99"/>
      <c r="H111" s="75"/>
    </row>
    <row r="112" spans="1:8">
      <c r="A112" s="111"/>
      <c r="B112" s="98"/>
      <c r="C112" s="96"/>
      <c r="D112" s="98"/>
      <c r="E112" s="98"/>
      <c r="F112" s="98"/>
      <c r="G112" s="99"/>
      <c r="H112" s="75"/>
    </row>
    <row r="113" spans="1:8">
      <c r="A113" s="111" t="s">
        <v>80</v>
      </c>
      <c r="B113" s="98"/>
      <c r="C113" s="96"/>
      <c r="D113" s="98"/>
      <c r="E113" s="98"/>
      <c r="F113" s="98"/>
      <c r="G113" s="99"/>
      <c r="H113" s="75"/>
    </row>
    <row r="114" spans="1:8">
      <c r="A114" s="111"/>
      <c r="B114" s="98"/>
      <c r="C114" s="96"/>
      <c r="D114" s="98"/>
      <c r="E114" s="98"/>
      <c r="F114" s="98"/>
      <c r="G114" s="99"/>
      <c r="H114" s="75"/>
    </row>
    <row r="115" spans="1:8">
      <c r="A115" s="111"/>
      <c r="B115" s="98"/>
      <c r="C115" s="96"/>
      <c r="D115" s="98"/>
      <c r="E115" s="98"/>
      <c r="F115" s="98"/>
      <c r="G115" s="99"/>
      <c r="H115" s="75"/>
    </row>
    <row r="116" spans="1:8">
      <c r="A116" s="111"/>
      <c r="B116" s="98"/>
      <c r="C116" s="96"/>
      <c r="D116" s="98"/>
      <c r="E116" s="98"/>
      <c r="F116" s="98"/>
      <c r="G116" s="99"/>
      <c r="H116" s="75"/>
    </row>
    <row r="117" spans="1:8">
      <c r="A117" s="111"/>
      <c r="B117" s="98"/>
      <c r="C117" s="96"/>
      <c r="D117" s="98"/>
      <c r="E117" s="98"/>
      <c r="F117" s="98"/>
      <c r="G117" s="99"/>
      <c r="H117" s="75"/>
    </row>
    <row r="118" spans="1:8">
      <c r="A118" s="111"/>
      <c r="B118" s="98"/>
      <c r="C118" s="96"/>
      <c r="D118" s="98"/>
      <c r="E118" s="98"/>
      <c r="F118" s="98"/>
      <c r="G118" s="99"/>
      <c r="H118" s="75"/>
    </row>
    <row r="119" spans="1:8">
      <c r="A119" s="111"/>
      <c r="B119" s="98"/>
      <c r="C119" s="96"/>
      <c r="D119" s="98"/>
      <c r="E119" s="98"/>
      <c r="F119" s="98"/>
      <c r="G119" s="99"/>
      <c r="H119" s="75"/>
    </row>
    <row r="120" spans="1:8">
      <c r="A120" s="111" t="s">
        <v>81</v>
      </c>
      <c r="B120" s="98"/>
      <c r="C120" s="96"/>
      <c r="D120" s="98"/>
      <c r="E120" s="98"/>
      <c r="F120" s="98"/>
      <c r="G120" s="99"/>
      <c r="H120" s="75"/>
    </row>
    <row r="121" spans="1:8">
      <c r="A121" s="111"/>
      <c r="B121" s="98"/>
      <c r="C121" s="96"/>
      <c r="D121" s="98"/>
      <c r="E121" s="98"/>
      <c r="F121" s="98"/>
      <c r="G121" s="99"/>
      <c r="H121" s="75"/>
    </row>
    <row r="122" spans="1:8">
      <c r="A122" s="111"/>
      <c r="B122" s="98"/>
      <c r="C122" s="96"/>
      <c r="D122" s="98"/>
      <c r="E122" s="98"/>
      <c r="F122" s="98"/>
      <c r="G122" s="99"/>
      <c r="H122" s="75"/>
    </row>
    <row r="123" spans="1:8">
      <c r="A123" s="111" t="s">
        <v>75</v>
      </c>
      <c r="B123" s="98"/>
      <c r="C123" s="96"/>
      <c r="D123" s="98"/>
      <c r="E123" s="98"/>
      <c r="F123" s="98"/>
      <c r="G123" s="99"/>
      <c r="H123" s="75"/>
    </row>
    <row r="124" spans="1:8">
      <c r="A124" s="111"/>
      <c r="B124" s="98"/>
      <c r="C124" s="96"/>
      <c r="D124" s="98"/>
      <c r="E124" s="98"/>
      <c r="F124" s="98"/>
      <c r="G124" s="99"/>
      <c r="H124" s="75"/>
    </row>
    <row r="125" spans="1:8">
      <c r="A125" s="111"/>
      <c r="B125" s="98"/>
      <c r="C125" s="96"/>
      <c r="D125" s="98"/>
      <c r="E125" s="98"/>
      <c r="F125" s="98"/>
      <c r="G125" s="99"/>
      <c r="H125" s="75"/>
    </row>
    <row r="126" spans="1:8">
      <c r="A126" s="111"/>
      <c r="B126" s="98"/>
      <c r="C126" s="96"/>
      <c r="D126" s="98"/>
      <c r="E126" s="98"/>
      <c r="F126" s="98"/>
      <c r="G126" s="99"/>
      <c r="H126" s="75"/>
    </row>
    <row r="127" spans="1:8">
      <c r="A127" s="111" t="s">
        <v>82</v>
      </c>
      <c r="B127" s="98"/>
      <c r="C127" s="96"/>
      <c r="D127" s="98"/>
      <c r="E127" s="98"/>
      <c r="F127" s="98"/>
      <c r="G127" s="99"/>
      <c r="H127" s="75"/>
    </row>
    <row r="128" spans="1:8">
      <c r="A128" s="111"/>
      <c r="B128" s="98"/>
      <c r="C128" s="96"/>
      <c r="D128" s="98"/>
      <c r="E128" s="98"/>
      <c r="F128" s="98"/>
      <c r="G128" s="99"/>
      <c r="H128" s="75"/>
    </row>
    <row r="129" spans="1:8">
      <c r="A129" s="111"/>
      <c r="B129" s="98"/>
      <c r="C129" s="96"/>
      <c r="D129" s="98"/>
      <c r="E129" s="98"/>
      <c r="F129" s="98"/>
      <c r="G129" s="99"/>
      <c r="H129" s="75"/>
    </row>
    <row r="130" spans="1:8">
      <c r="A130" s="111"/>
      <c r="B130" s="98"/>
      <c r="C130" s="96"/>
      <c r="D130" s="98"/>
      <c r="E130" s="98"/>
      <c r="F130" s="98"/>
      <c r="G130" s="99"/>
      <c r="H130" s="75"/>
    </row>
    <row r="131" spans="1:8">
      <c r="A131" s="111"/>
      <c r="B131" s="98"/>
      <c r="C131" s="96"/>
      <c r="D131" s="98"/>
      <c r="E131" s="98"/>
      <c r="F131" s="98"/>
      <c r="G131" s="99"/>
      <c r="H131" s="75"/>
    </row>
    <row r="132" spans="1:8">
      <c r="A132" s="111" t="s">
        <v>75</v>
      </c>
      <c r="B132" s="98"/>
      <c r="C132" s="96"/>
      <c r="D132" s="98"/>
      <c r="E132" s="98"/>
      <c r="F132" s="98"/>
      <c r="G132" s="99"/>
      <c r="H132" s="75"/>
    </row>
    <row r="133" spans="1:8">
      <c r="A133" s="111"/>
      <c r="B133" s="98"/>
      <c r="C133" s="96"/>
      <c r="D133" s="98"/>
      <c r="E133" s="98"/>
      <c r="F133" s="98"/>
      <c r="G133" s="99"/>
      <c r="H133" s="75"/>
    </row>
    <row r="134" spans="1:8">
      <c r="A134" s="111"/>
      <c r="B134" s="98"/>
      <c r="C134" s="96"/>
      <c r="D134" s="98"/>
      <c r="E134" s="98"/>
      <c r="F134" s="98"/>
      <c r="G134" s="99"/>
      <c r="H134" s="75"/>
    </row>
    <row r="135" spans="1:8">
      <c r="A135" s="111"/>
      <c r="B135" s="98"/>
      <c r="C135" s="96"/>
      <c r="D135" s="98"/>
      <c r="E135" s="98"/>
      <c r="F135" s="98"/>
      <c r="G135" s="99"/>
      <c r="H135" s="75"/>
    </row>
    <row r="136" spans="1:8">
      <c r="A136" s="111"/>
      <c r="B136" s="98"/>
      <c r="C136" s="96"/>
      <c r="D136" s="98"/>
      <c r="E136" s="98"/>
      <c r="F136" s="98"/>
      <c r="G136" s="99"/>
      <c r="H136" s="75"/>
    </row>
    <row r="137" spans="1:8">
      <c r="A137" s="111"/>
      <c r="B137" s="98"/>
      <c r="C137" s="96"/>
      <c r="D137" s="98"/>
      <c r="E137" s="98"/>
      <c r="F137" s="98"/>
      <c r="G137" s="99"/>
      <c r="H137" s="75"/>
    </row>
    <row r="138" spans="1:8">
      <c r="A138" s="111" t="s">
        <v>83</v>
      </c>
      <c r="B138" s="98"/>
      <c r="C138" s="96"/>
      <c r="D138" s="98"/>
      <c r="E138" s="98"/>
      <c r="F138" s="98"/>
      <c r="G138" s="99"/>
      <c r="H138" s="75"/>
    </row>
    <row r="139" spans="1:8">
      <c r="A139" s="111"/>
      <c r="B139" s="98"/>
      <c r="C139" s="96"/>
      <c r="D139" s="98"/>
      <c r="E139" s="98"/>
      <c r="F139" s="98"/>
      <c r="G139" s="99"/>
      <c r="H139" s="75"/>
    </row>
    <row r="140" spans="1:8">
      <c r="A140" s="111"/>
      <c r="B140" s="98"/>
      <c r="C140" s="96"/>
      <c r="D140" s="98"/>
      <c r="E140" s="98"/>
      <c r="F140" s="98"/>
      <c r="G140" s="99"/>
      <c r="H140" s="75"/>
    </row>
    <row r="141" spans="1:8">
      <c r="A141" s="111" t="s">
        <v>84</v>
      </c>
      <c r="B141" s="98"/>
      <c r="C141" s="96"/>
      <c r="D141" s="98"/>
      <c r="E141" s="98"/>
      <c r="F141" s="98"/>
      <c r="G141" s="99"/>
      <c r="H141" s="75"/>
    </row>
    <row r="142" spans="1:8">
      <c r="A142" s="111"/>
      <c r="B142" s="98"/>
      <c r="C142" s="96"/>
      <c r="D142" s="98"/>
      <c r="E142" s="98"/>
      <c r="F142" s="98"/>
      <c r="G142" s="99"/>
      <c r="H142" s="75"/>
    </row>
    <row r="143" spans="1:8">
      <c r="A143" s="111" t="s">
        <v>85</v>
      </c>
      <c r="B143" s="98"/>
      <c r="C143" s="96"/>
      <c r="D143" s="98"/>
      <c r="E143" s="98"/>
      <c r="F143" s="98"/>
      <c r="G143" s="99"/>
      <c r="H143" s="75"/>
    </row>
    <row r="144" spans="1:8">
      <c r="A144" s="111"/>
      <c r="B144" s="98"/>
      <c r="C144" s="96"/>
      <c r="D144" s="98"/>
      <c r="E144" s="98"/>
      <c r="F144" s="98"/>
      <c r="G144" s="99"/>
      <c r="H144" s="75"/>
    </row>
    <row r="145" spans="1:8">
      <c r="A145" s="111"/>
      <c r="B145" s="98"/>
      <c r="C145" s="96"/>
      <c r="D145" s="98"/>
      <c r="E145" s="98"/>
      <c r="F145" s="98"/>
      <c r="G145" s="99"/>
      <c r="H145" s="75"/>
    </row>
    <row r="146" spans="1:8">
      <c r="A146" s="111"/>
      <c r="B146" s="98"/>
      <c r="C146" s="96"/>
      <c r="D146" s="98"/>
      <c r="E146" s="98"/>
      <c r="F146" s="98"/>
      <c r="G146" s="99"/>
      <c r="H146" s="75"/>
    </row>
    <row r="147" spans="1:8">
      <c r="A147" s="111"/>
      <c r="B147" s="98"/>
      <c r="C147" s="96"/>
      <c r="D147" s="98"/>
      <c r="E147" s="98"/>
      <c r="F147" s="98"/>
      <c r="G147" s="99"/>
      <c r="H147" s="75"/>
    </row>
    <row r="148" spans="1:8">
      <c r="A148" s="111"/>
      <c r="B148" s="98"/>
      <c r="C148" s="96"/>
      <c r="D148" s="98"/>
      <c r="E148" s="98"/>
      <c r="F148" s="98"/>
      <c r="G148" s="99"/>
      <c r="H148" s="75"/>
    </row>
    <row r="149" spans="1:8">
      <c r="A149" s="111"/>
      <c r="B149" s="98"/>
      <c r="C149" s="96"/>
      <c r="D149" s="98"/>
      <c r="E149" s="98"/>
      <c r="F149" s="98"/>
      <c r="G149" s="99"/>
      <c r="H149" s="75"/>
    </row>
    <row r="150" spans="1:8">
      <c r="A150" s="111" t="s">
        <v>86</v>
      </c>
      <c r="B150" s="98"/>
      <c r="C150" s="96"/>
      <c r="D150" s="98"/>
      <c r="E150" s="98"/>
      <c r="F150" s="98"/>
      <c r="G150" s="99"/>
      <c r="H150" s="75"/>
    </row>
    <row r="151" spans="1:8">
      <c r="A151" s="111"/>
      <c r="B151" s="98"/>
      <c r="C151" s="96"/>
      <c r="D151" s="98"/>
      <c r="E151" s="98"/>
      <c r="F151" s="98"/>
      <c r="G151" s="99"/>
      <c r="H151" s="75"/>
    </row>
    <row r="152" spans="1:8">
      <c r="A152" s="111" t="s">
        <v>87</v>
      </c>
      <c r="B152" s="98"/>
      <c r="C152" s="96"/>
      <c r="D152" s="98"/>
      <c r="E152" s="98"/>
      <c r="F152" s="98"/>
      <c r="G152" s="99"/>
      <c r="H152" s="75"/>
    </row>
    <row r="153" spans="1:8">
      <c r="A153" s="111"/>
      <c r="B153" s="98"/>
      <c r="C153" s="96"/>
      <c r="D153" s="98"/>
      <c r="E153" s="98"/>
      <c r="F153" s="98"/>
      <c r="G153" s="99"/>
      <c r="H153" s="75"/>
    </row>
    <row r="154" spans="1:8">
      <c r="A154" s="111"/>
      <c r="B154" s="98"/>
      <c r="C154" s="96"/>
      <c r="D154" s="98"/>
      <c r="E154" s="98"/>
      <c r="F154" s="98"/>
      <c r="G154" s="99"/>
      <c r="H154" s="75"/>
    </row>
    <row r="155" spans="1:8">
      <c r="A155" s="111"/>
      <c r="B155" s="98"/>
      <c r="C155" s="96"/>
      <c r="D155" s="98"/>
      <c r="E155" s="98"/>
      <c r="F155" s="98"/>
      <c r="G155" s="99"/>
      <c r="H155" s="75"/>
    </row>
    <row r="156" spans="1:8">
      <c r="A156" s="111"/>
      <c r="B156" s="98"/>
      <c r="C156" s="96"/>
      <c r="D156" s="98"/>
      <c r="E156" s="98"/>
      <c r="F156" s="98"/>
      <c r="G156" s="99"/>
      <c r="H156" s="75"/>
    </row>
    <row r="157" spans="1:8">
      <c r="A157" s="111" t="s">
        <v>75</v>
      </c>
      <c r="B157" s="98"/>
      <c r="C157" s="96"/>
      <c r="D157" s="98"/>
      <c r="E157" s="98"/>
      <c r="F157" s="98"/>
      <c r="G157" s="99"/>
      <c r="H157" s="75"/>
    </row>
    <row r="158" spans="1:8">
      <c r="A158" s="111"/>
      <c r="B158" s="98"/>
      <c r="C158" s="96"/>
      <c r="D158" s="98"/>
      <c r="E158" s="98"/>
      <c r="F158" s="98"/>
      <c r="G158" s="99"/>
      <c r="H158" s="75"/>
    </row>
    <row r="159" spans="1:8">
      <c r="A159" s="111"/>
      <c r="B159" s="98"/>
      <c r="C159" s="96"/>
      <c r="D159" s="98"/>
      <c r="E159" s="98"/>
      <c r="F159" s="98"/>
      <c r="G159" s="99"/>
      <c r="H159" s="75"/>
    </row>
    <row r="160" spans="1:8">
      <c r="A160" s="111"/>
      <c r="B160" s="98"/>
      <c r="C160" s="96"/>
      <c r="D160" s="98"/>
      <c r="E160" s="98"/>
      <c r="F160" s="98"/>
      <c r="G160" s="99"/>
      <c r="H160" s="75"/>
    </row>
    <row r="161" spans="1:8">
      <c r="A161" s="111"/>
      <c r="B161" s="98"/>
      <c r="C161" s="96"/>
      <c r="D161" s="98"/>
      <c r="E161" s="98"/>
      <c r="F161" s="98"/>
      <c r="G161" s="99"/>
      <c r="H161" s="75"/>
    </row>
    <row r="162" spans="1:8">
      <c r="A162" s="111" t="s">
        <v>88</v>
      </c>
      <c r="B162" s="98"/>
      <c r="C162" s="96"/>
      <c r="D162" s="98"/>
      <c r="E162" s="98"/>
      <c r="F162" s="98"/>
      <c r="G162" s="99"/>
      <c r="H162" s="75"/>
    </row>
    <row r="163" spans="1:8">
      <c r="A163" s="111" t="s">
        <v>89</v>
      </c>
      <c r="B163" s="98"/>
      <c r="C163" s="96"/>
      <c r="D163" s="98"/>
      <c r="E163" s="98"/>
      <c r="F163" s="98"/>
      <c r="G163" s="99"/>
      <c r="H163" s="75"/>
    </row>
    <row r="164" spans="1:8">
      <c r="A164" s="111" t="s">
        <v>90</v>
      </c>
      <c r="B164" s="98"/>
      <c r="C164" s="96"/>
      <c r="D164" s="98"/>
      <c r="E164" s="98"/>
      <c r="F164" s="98"/>
      <c r="G164" s="99"/>
      <c r="H164" s="75"/>
    </row>
    <row r="165" spans="1:8">
      <c r="A165" s="111"/>
      <c r="B165" s="98"/>
      <c r="C165" s="96"/>
      <c r="D165" s="98"/>
      <c r="E165" s="98"/>
      <c r="F165" s="98"/>
      <c r="G165" s="99"/>
      <c r="H165" s="75"/>
    </row>
    <row r="166" spans="1:8">
      <c r="A166" s="111"/>
      <c r="B166" s="98"/>
      <c r="C166" s="96"/>
      <c r="D166" s="98"/>
      <c r="E166" s="98"/>
      <c r="F166" s="98"/>
      <c r="G166" s="99"/>
      <c r="H166" s="75"/>
    </row>
    <row r="167" spans="1:8">
      <c r="A167" s="111"/>
      <c r="B167" s="98"/>
      <c r="C167" s="96"/>
      <c r="D167" s="98"/>
      <c r="E167" s="98"/>
      <c r="F167" s="98"/>
      <c r="G167" s="99"/>
      <c r="H167" s="75"/>
    </row>
    <row r="168" spans="1:8">
      <c r="A168" s="111" t="s">
        <v>75</v>
      </c>
      <c r="B168" s="98"/>
      <c r="C168" s="96"/>
      <c r="D168" s="98"/>
      <c r="E168" s="98"/>
      <c r="F168" s="98"/>
      <c r="G168" s="99"/>
      <c r="H168" s="75"/>
    </row>
    <row r="169" spans="1:8">
      <c r="A169" s="111"/>
      <c r="B169" s="98"/>
      <c r="C169" s="96"/>
      <c r="D169" s="98"/>
      <c r="E169" s="98"/>
      <c r="F169" s="98"/>
      <c r="G169" s="99"/>
      <c r="H169" s="75"/>
    </row>
    <row r="170" spans="1:8">
      <c r="A170" s="111" t="s">
        <v>91</v>
      </c>
      <c r="B170" s="98"/>
      <c r="C170" s="96"/>
      <c r="D170" s="98"/>
      <c r="E170" s="98"/>
      <c r="F170" s="98"/>
      <c r="G170" s="99"/>
      <c r="H170" s="75"/>
    </row>
    <row r="171" spans="1:8">
      <c r="A171" s="111" t="s">
        <v>92</v>
      </c>
      <c r="B171" s="98"/>
      <c r="C171" s="96"/>
      <c r="D171" s="98"/>
      <c r="E171" s="98"/>
      <c r="F171" s="98"/>
      <c r="G171" s="99"/>
      <c r="H171" s="75"/>
    </row>
    <row r="172" spans="1:8">
      <c r="A172" s="111" t="s">
        <v>93</v>
      </c>
      <c r="B172" s="98"/>
      <c r="C172" s="96"/>
      <c r="D172" s="98"/>
      <c r="E172" s="98"/>
      <c r="F172" s="98"/>
      <c r="G172" s="99"/>
      <c r="H172" s="75"/>
    </row>
    <row r="173" spans="1:8">
      <c r="A173" s="111"/>
      <c r="B173" s="98"/>
      <c r="C173" s="96"/>
      <c r="D173" s="98"/>
      <c r="E173" s="98"/>
      <c r="F173" s="98"/>
      <c r="G173" s="99"/>
      <c r="H173" s="75"/>
    </row>
    <row r="174" spans="1:8">
      <c r="A174" s="111" t="s">
        <v>94</v>
      </c>
      <c r="B174" s="98"/>
      <c r="C174" s="96"/>
      <c r="D174" s="98"/>
      <c r="E174" s="98"/>
      <c r="F174" s="98"/>
      <c r="G174" s="99"/>
      <c r="H174" s="75"/>
    </row>
    <row r="175" spans="1:8">
      <c r="A175" s="111"/>
      <c r="B175" s="98"/>
      <c r="C175" s="96"/>
      <c r="D175" s="98"/>
      <c r="E175" s="98"/>
      <c r="F175" s="98"/>
      <c r="G175" s="99"/>
      <c r="H175" s="75"/>
    </row>
    <row r="176" spans="1:8">
      <c r="A176" s="111"/>
      <c r="B176" s="98"/>
      <c r="C176" s="96"/>
      <c r="D176" s="98"/>
      <c r="E176" s="98"/>
      <c r="F176" s="98"/>
      <c r="G176" s="99"/>
      <c r="H176" s="75"/>
    </row>
    <row r="177" spans="1:8">
      <c r="A177" s="111"/>
      <c r="B177" s="98"/>
      <c r="C177" s="96"/>
      <c r="D177" s="98"/>
      <c r="E177" s="98"/>
      <c r="F177" s="98"/>
      <c r="G177" s="99"/>
      <c r="H177" s="75"/>
    </row>
    <row r="178" spans="1:8">
      <c r="A178" s="111"/>
      <c r="B178" s="98"/>
      <c r="C178" s="96"/>
      <c r="D178" s="98"/>
      <c r="E178" s="98"/>
      <c r="F178" s="98"/>
      <c r="G178" s="99"/>
      <c r="H178" s="75"/>
    </row>
    <row r="179" spans="1:8">
      <c r="A179" s="111"/>
      <c r="B179" s="98"/>
      <c r="C179" s="96"/>
      <c r="D179" s="98"/>
      <c r="E179" s="98"/>
      <c r="F179" s="98"/>
      <c r="G179" s="99"/>
      <c r="H179" s="75"/>
    </row>
    <row r="180" spans="1:8">
      <c r="A180" s="111"/>
      <c r="B180" s="98"/>
      <c r="C180" s="96"/>
      <c r="D180" s="98"/>
      <c r="E180" s="98"/>
      <c r="F180" s="98"/>
      <c r="G180" s="99"/>
      <c r="H180" s="75"/>
    </row>
    <row r="181" spans="1:8">
      <c r="A181" s="111"/>
      <c r="B181" s="98"/>
      <c r="C181" s="96"/>
      <c r="D181" s="98"/>
      <c r="E181" s="98"/>
      <c r="F181" s="98"/>
      <c r="G181" s="99"/>
      <c r="H181" s="75"/>
    </row>
    <row r="182" spans="1:8">
      <c r="A182" s="111" t="s">
        <v>75</v>
      </c>
      <c r="B182" s="98"/>
      <c r="C182" s="96"/>
      <c r="D182" s="98"/>
      <c r="E182" s="98"/>
      <c r="F182" s="98"/>
      <c r="G182" s="99"/>
      <c r="H182" s="75"/>
    </row>
    <row r="183" spans="1:8">
      <c r="A183" s="111" t="s">
        <v>95</v>
      </c>
      <c r="B183" s="98"/>
      <c r="C183" s="96"/>
      <c r="D183" s="98"/>
      <c r="E183" s="98"/>
      <c r="F183" s="98"/>
      <c r="G183" s="99"/>
      <c r="H183" s="75"/>
    </row>
    <row r="184" spans="1:8">
      <c r="A184" s="111"/>
      <c r="B184" s="98"/>
      <c r="C184" s="96"/>
      <c r="D184" s="98"/>
      <c r="E184" s="98"/>
      <c r="F184" s="98"/>
      <c r="G184" s="99"/>
      <c r="H184" s="75"/>
    </row>
    <row r="185" spans="1:8">
      <c r="A185" s="111"/>
      <c r="B185" s="98"/>
      <c r="C185" s="96"/>
      <c r="D185" s="98"/>
      <c r="E185" s="98"/>
      <c r="F185" s="98"/>
      <c r="G185" s="99"/>
      <c r="H185" s="75"/>
    </row>
    <row r="186" spans="1:8">
      <c r="A186" s="111"/>
      <c r="B186" s="98"/>
      <c r="C186" s="96"/>
      <c r="D186" s="98"/>
      <c r="E186" s="98"/>
      <c r="F186" s="98"/>
      <c r="G186" s="99"/>
      <c r="H186" s="75"/>
    </row>
    <row r="187" spans="1:8">
      <c r="A187" s="111"/>
      <c r="B187" s="98"/>
      <c r="C187" s="96"/>
      <c r="D187" s="98"/>
      <c r="E187" s="98"/>
      <c r="F187" s="98"/>
      <c r="G187" s="99"/>
      <c r="H187" s="75"/>
    </row>
    <row r="188" spans="1:8">
      <c r="A188" s="111"/>
      <c r="B188" s="98"/>
      <c r="C188" s="96"/>
      <c r="D188" s="98"/>
      <c r="E188" s="98"/>
      <c r="F188" s="98"/>
      <c r="G188" s="99"/>
      <c r="H188" s="75"/>
    </row>
    <row r="189" spans="1:8">
      <c r="A189" s="111" t="s">
        <v>75</v>
      </c>
      <c r="B189" s="98"/>
      <c r="C189" s="96"/>
      <c r="D189" s="98"/>
      <c r="E189" s="98"/>
      <c r="F189" s="98"/>
      <c r="G189" s="99"/>
      <c r="H189" s="75"/>
    </row>
    <row r="190" spans="1:8">
      <c r="A190" s="111"/>
      <c r="B190" s="98"/>
      <c r="C190" s="96"/>
      <c r="D190" s="98"/>
      <c r="E190" s="98"/>
      <c r="F190" s="98"/>
      <c r="G190" s="99"/>
      <c r="H190" s="75"/>
    </row>
    <row r="191" spans="1:8">
      <c r="A191" s="111"/>
      <c r="B191" s="98"/>
      <c r="C191" s="96"/>
      <c r="D191" s="98"/>
      <c r="E191" s="98"/>
      <c r="F191" s="98"/>
      <c r="G191" s="99"/>
      <c r="H191" s="75"/>
    </row>
    <row r="192" spans="1:8">
      <c r="A192" s="111"/>
      <c r="B192" s="98"/>
      <c r="C192" s="96"/>
      <c r="D192" s="98"/>
      <c r="E192" s="98"/>
      <c r="F192" s="98"/>
      <c r="G192" s="99"/>
      <c r="H192" s="75"/>
    </row>
    <row r="193" spans="1:8">
      <c r="A193" s="111"/>
      <c r="B193" s="98"/>
      <c r="C193" s="96"/>
      <c r="D193" s="98"/>
      <c r="E193" s="98"/>
      <c r="F193" s="98"/>
      <c r="G193" s="99"/>
      <c r="H193" s="75"/>
    </row>
    <row r="194" spans="1:8">
      <c r="A194" s="111" t="s">
        <v>96</v>
      </c>
      <c r="B194" s="98"/>
      <c r="C194" s="96"/>
      <c r="D194" s="98"/>
      <c r="E194" s="98"/>
      <c r="F194" s="98"/>
      <c r="G194" s="99"/>
      <c r="H194" s="75"/>
    </row>
    <row r="195" spans="1:8">
      <c r="A195" s="111"/>
      <c r="B195" s="98"/>
      <c r="C195" s="96"/>
      <c r="D195" s="98"/>
      <c r="E195" s="98"/>
      <c r="F195" s="98"/>
      <c r="G195" s="99"/>
      <c r="H195" s="75"/>
    </row>
    <row r="196" spans="1:8">
      <c r="A196" s="111"/>
      <c r="B196" s="98"/>
      <c r="C196" s="96"/>
      <c r="D196" s="98"/>
      <c r="E196" s="98"/>
      <c r="F196" s="98"/>
      <c r="G196" s="99"/>
      <c r="H196" s="75"/>
    </row>
    <row r="197" spans="1:8">
      <c r="A197" s="111"/>
      <c r="B197" s="98"/>
      <c r="C197" s="96"/>
      <c r="D197" s="98"/>
      <c r="E197" s="98"/>
      <c r="F197" s="98"/>
      <c r="G197" s="99"/>
      <c r="H197" s="75"/>
    </row>
    <row r="198" spans="1:8">
      <c r="A198" s="111"/>
      <c r="B198" s="98"/>
      <c r="C198" s="96"/>
      <c r="D198" s="98"/>
      <c r="E198" s="98"/>
      <c r="F198" s="98"/>
      <c r="G198" s="99"/>
      <c r="H198" s="75"/>
    </row>
    <row r="199" spans="1:8">
      <c r="A199" s="111"/>
      <c r="B199" s="98"/>
      <c r="C199" s="96"/>
      <c r="D199" s="98"/>
      <c r="E199" s="98"/>
      <c r="F199" s="98"/>
      <c r="G199" s="99"/>
      <c r="H199" s="75"/>
    </row>
    <row r="200" spans="1:8">
      <c r="A200" s="111" t="s">
        <v>75</v>
      </c>
      <c r="B200" s="98"/>
      <c r="C200" s="96"/>
      <c r="D200" s="98"/>
      <c r="E200" s="98"/>
      <c r="F200" s="98"/>
      <c r="G200" s="99"/>
      <c r="H200" s="75"/>
    </row>
    <row r="201" spans="1:8">
      <c r="A201" s="111"/>
      <c r="B201" s="98"/>
      <c r="C201" s="96"/>
      <c r="D201" s="98"/>
      <c r="E201" s="98"/>
      <c r="F201" s="98"/>
      <c r="G201" s="99"/>
      <c r="H201" s="75"/>
    </row>
    <row r="202" spans="1:8">
      <c r="A202" s="111"/>
      <c r="B202" s="98"/>
      <c r="C202" s="96"/>
      <c r="D202" s="98"/>
      <c r="E202" s="98"/>
      <c r="F202" s="98"/>
      <c r="G202" s="99"/>
      <c r="H202" s="75"/>
    </row>
    <row r="203" spans="1:8">
      <c r="A203" s="111"/>
      <c r="B203" s="98"/>
      <c r="C203" s="96"/>
      <c r="D203" s="98"/>
      <c r="E203" s="98"/>
      <c r="F203" s="98"/>
      <c r="G203" s="99"/>
      <c r="H203" s="75"/>
    </row>
    <row r="204" spans="1:8">
      <c r="A204" s="111"/>
      <c r="B204" s="98"/>
      <c r="C204" s="96"/>
      <c r="D204" s="98"/>
      <c r="E204" s="98"/>
      <c r="F204" s="98"/>
      <c r="G204" s="99"/>
      <c r="H204" s="75"/>
    </row>
    <row r="205" spans="1:8">
      <c r="A205" s="111"/>
      <c r="B205" s="98"/>
      <c r="C205" s="96"/>
      <c r="D205" s="98"/>
      <c r="E205" s="98"/>
      <c r="F205" s="98"/>
      <c r="G205" s="99"/>
      <c r="H205" s="75"/>
    </row>
    <row r="206" spans="1:8">
      <c r="A206" s="111"/>
      <c r="B206" s="98"/>
      <c r="C206" s="96"/>
      <c r="D206" s="98"/>
      <c r="E206" s="98"/>
      <c r="F206" s="98"/>
      <c r="G206" s="99"/>
      <c r="H206" s="75"/>
    </row>
    <row r="207" spans="1:8">
      <c r="A207" s="111"/>
      <c r="B207" s="98"/>
      <c r="C207" s="96"/>
      <c r="D207" s="98"/>
      <c r="E207" s="98"/>
      <c r="F207" s="98"/>
      <c r="G207" s="99"/>
      <c r="H207" s="75"/>
    </row>
    <row r="208" spans="1:8">
      <c r="A208" s="111"/>
      <c r="B208" s="98"/>
      <c r="C208" s="96"/>
      <c r="D208" s="98"/>
      <c r="E208" s="98"/>
      <c r="F208" s="98"/>
      <c r="G208" s="99"/>
      <c r="H208" s="75"/>
    </row>
    <row r="209" spans="1:8">
      <c r="A209" s="111"/>
      <c r="B209" s="98"/>
      <c r="C209" s="96"/>
      <c r="D209" s="98"/>
      <c r="E209" s="98"/>
      <c r="F209" s="98"/>
      <c r="G209" s="99"/>
      <c r="H209" s="75"/>
    </row>
    <row r="210" spans="1:8">
      <c r="A210" s="111"/>
      <c r="B210" s="98"/>
      <c r="C210" s="96"/>
      <c r="D210" s="98"/>
      <c r="E210" s="98"/>
      <c r="F210" s="98"/>
      <c r="G210" s="99"/>
      <c r="H210" s="75"/>
    </row>
    <row r="211" spans="1:8">
      <c r="A211" s="111" t="s">
        <v>97</v>
      </c>
      <c r="B211" s="98"/>
      <c r="C211" s="96"/>
      <c r="D211" s="98"/>
      <c r="E211" s="98"/>
      <c r="F211" s="98"/>
      <c r="G211" s="99"/>
      <c r="H211" s="75"/>
    </row>
    <row r="212" spans="1:8">
      <c r="A212" s="111"/>
      <c r="B212" s="98"/>
      <c r="C212" s="96"/>
      <c r="D212" s="98"/>
      <c r="E212" s="98"/>
      <c r="F212" s="98"/>
      <c r="G212" s="99"/>
      <c r="H212" s="75"/>
    </row>
    <row r="213" spans="1:8">
      <c r="A213" s="111"/>
      <c r="B213" s="98"/>
      <c r="C213" s="96"/>
      <c r="D213" s="98"/>
      <c r="E213" s="98"/>
      <c r="F213" s="98"/>
      <c r="G213" s="99"/>
      <c r="H213" s="75"/>
    </row>
    <row r="214" spans="1:8">
      <c r="A214" s="111"/>
      <c r="B214" s="98"/>
      <c r="C214" s="96"/>
      <c r="D214" s="98"/>
      <c r="E214" s="98"/>
      <c r="F214" s="98"/>
      <c r="G214" s="99"/>
      <c r="H214" s="75"/>
    </row>
    <row r="215" spans="1:8">
      <c r="A215" s="111"/>
      <c r="B215" s="98"/>
      <c r="C215" s="96"/>
      <c r="D215" s="98"/>
      <c r="E215" s="98"/>
      <c r="F215" s="98"/>
      <c r="G215" s="99"/>
      <c r="H215" s="75"/>
    </row>
    <row r="216" spans="1:8">
      <c r="A216" s="111"/>
      <c r="B216" s="98"/>
      <c r="C216" s="96"/>
      <c r="D216" s="98"/>
      <c r="E216" s="98"/>
      <c r="F216" s="98"/>
      <c r="G216" s="99"/>
      <c r="H216" s="75"/>
    </row>
    <row r="217" spans="1:8">
      <c r="A217" s="111"/>
      <c r="B217" s="98"/>
      <c r="C217" s="96"/>
      <c r="D217" s="98"/>
      <c r="E217" s="98"/>
      <c r="F217" s="98"/>
      <c r="G217" s="99"/>
      <c r="H217" s="75"/>
    </row>
    <row r="218" spans="1:8">
      <c r="A218" s="111" t="s">
        <v>98</v>
      </c>
      <c r="B218" s="98"/>
      <c r="C218" s="96"/>
      <c r="D218" s="98"/>
      <c r="E218" s="98"/>
      <c r="F218" s="98"/>
      <c r="G218" s="99"/>
      <c r="H218" s="75"/>
    </row>
    <row r="219" spans="1:8">
      <c r="A219" s="111" t="s">
        <v>88</v>
      </c>
      <c r="B219" s="98"/>
      <c r="C219" s="96"/>
      <c r="D219" s="98"/>
      <c r="E219" s="98"/>
      <c r="F219" s="98"/>
      <c r="G219" s="99"/>
      <c r="H219" s="75"/>
    </row>
    <row r="220" spans="1:8">
      <c r="A220" s="111"/>
      <c r="B220" s="98"/>
      <c r="C220" s="96"/>
      <c r="D220" s="98"/>
      <c r="E220" s="98"/>
      <c r="F220" s="98"/>
      <c r="G220" s="99"/>
      <c r="H220" s="75"/>
    </row>
    <row r="221" spans="1:8">
      <c r="A221" s="111" t="s">
        <v>99</v>
      </c>
      <c r="B221" s="98"/>
      <c r="C221" s="96"/>
      <c r="D221" s="98"/>
      <c r="E221" s="98"/>
      <c r="F221" s="98"/>
      <c r="G221" s="99"/>
      <c r="H221" s="75"/>
    </row>
    <row r="222" spans="1:8">
      <c r="A222" s="111"/>
      <c r="B222" s="98"/>
      <c r="C222" s="96"/>
      <c r="D222" s="98"/>
      <c r="E222" s="98"/>
      <c r="F222" s="98"/>
      <c r="G222" s="99"/>
      <c r="H222" s="75"/>
    </row>
    <row r="223" spans="1:8">
      <c r="A223" s="111"/>
      <c r="B223" s="98"/>
      <c r="C223" s="96"/>
      <c r="D223" s="98"/>
      <c r="E223" s="98"/>
      <c r="F223" s="98"/>
      <c r="G223" s="99"/>
      <c r="H223" s="75"/>
    </row>
    <row r="224" spans="1:8">
      <c r="A224" s="111"/>
      <c r="B224" s="98"/>
      <c r="C224" s="96"/>
      <c r="D224" s="98"/>
      <c r="E224" s="98"/>
      <c r="F224" s="98"/>
      <c r="G224" s="99"/>
      <c r="H224" s="75"/>
    </row>
    <row r="225" spans="1:8">
      <c r="A225" s="111" t="s">
        <v>100</v>
      </c>
      <c r="B225" s="98"/>
      <c r="C225" s="96"/>
      <c r="D225" s="98"/>
      <c r="E225" s="98"/>
      <c r="F225" s="98"/>
      <c r="G225" s="99"/>
      <c r="H225" s="75"/>
    </row>
    <row r="226" spans="1:8">
      <c r="A226" s="111"/>
      <c r="B226" s="98"/>
      <c r="C226" s="96"/>
      <c r="D226" s="98"/>
      <c r="E226" s="98"/>
      <c r="F226" s="98"/>
      <c r="G226" s="99"/>
      <c r="H226" s="75"/>
    </row>
    <row r="227" spans="1:8">
      <c r="A227" s="111"/>
      <c r="B227" s="98"/>
      <c r="C227" s="96"/>
      <c r="D227" s="98"/>
      <c r="E227" s="98"/>
      <c r="F227" s="98"/>
      <c r="G227" s="99"/>
      <c r="H227" s="75"/>
    </row>
    <row r="228" spans="1:8">
      <c r="A228" s="111"/>
      <c r="B228" s="98"/>
      <c r="C228" s="96"/>
      <c r="D228" s="98"/>
      <c r="E228" s="98"/>
      <c r="F228" s="98"/>
      <c r="G228" s="99"/>
      <c r="H228" s="75"/>
    </row>
    <row r="229" spans="1:8">
      <c r="A229" s="111" t="s">
        <v>101</v>
      </c>
      <c r="B229" s="98"/>
      <c r="C229" s="96"/>
      <c r="D229" s="98"/>
      <c r="E229" s="98"/>
      <c r="F229" s="98"/>
      <c r="G229" s="99"/>
      <c r="H229" s="75"/>
    </row>
    <row r="230" spans="1:8">
      <c r="A230" s="111" t="s">
        <v>102</v>
      </c>
      <c r="B230" s="98"/>
      <c r="C230" s="96"/>
      <c r="D230" s="98"/>
      <c r="E230" s="98"/>
      <c r="F230" s="98"/>
      <c r="G230" s="99"/>
      <c r="H230" s="75"/>
    </row>
    <row r="231" spans="1:8">
      <c r="A231" s="111"/>
      <c r="B231" s="98"/>
      <c r="C231" s="96"/>
      <c r="D231" s="98"/>
      <c r="E231" s="98"/>
      <c r="F231" s="98"/>
      <c r="G231" s="99"/>
      <c r="H231" s="75"/>
    </row>
    <row r="232" spans="1:8">
      <c r="A232" s="111"/>
      <c r="B232" s="98"/>
      <c r="C232" s="96"/>
      <c r="D232" s="98"/>
      <c r="E232" s="98"/>
      <c r="F232" s="98"/>
      <c r="G232" s="99"/>
      <c r="H232" s="75"/>
    </row>
    <row r="233" spans="1:8">
      <c r="A233" s="111"/>
      <c r="B233" s="98"/>
      <c r="C233" s="96"/>
      <c r="D233" s="98"/>
      <c r="E233" s="98"/>
      <c r="F233" s="98"/>
      <c r="G233" s="99"/>
      <c r="H233" s="75"/>
    </row>
    <row r="234" spans="1:8">
      <c r="A234" s="111" t="s">
        <v>103</v>
      </c>
      <c r="B234" s="98"/>
      <c r="C234" s="96"/>
      <c r="D234" s="98"/>
      <c r="E234" s="98"/>
      <c r="F234" s="98"/>
      <c r="G234" s="99"/>
      <c r="H234" s="75"/>
    </row>
    <row r="235" spans="1:8">
      <c r="A235" s="111" t="s">
        <v>104</v>
      </c>
      <c r="B235" s="98"/>
      <c r="C235" s="96"/>
      <c r="D235" s="98"/>
      <c r="E235" s="98"/>
      <c r="F235" s="98"/>
      <c r="G235" s="99"/>
      <c r="H235" s="75"/>
    </row>
    <row r="236" spans="1:8">
      <c r="A236" s="111"/>
      <c r="B236" s="98"/>
      <c r="C236" s="96"/>
      <c r="D236" s="98"/>
      <c r="E236" s="98"/>
      <c r="F236" s="98"/>
      <c r="G236" s="99"/>
      <c r="H236" s="75"/>
    </row>
    <row r="237" spans="1:8">
      <c r="A237" s="111"/>
      <c r="B237" s="98"/>
      <c r="C237" s="96"/>
      <c r="D237" s="98"/>
      <c r="E237" s="98"/>
      <c r="F237" s="98"/>
      <c r="G237" s="99"/>
      <c r="H237" s="75"/>
    </row>
    <row r="238" spans="1:8">
      <c r="A238" s="111"/>
      <c r="B238" s="98"/>
      <c r="C238" s="96"/>
      <c r="D238" s="98"/>
      <c r="E238" s="98"/>
      <c r="F238" s="98"/>
      <c r="G238" s="99"/>
      <c r="H238" s="75"/>
    </row>
    <row r="239" spans="1:8">
      <c r="A239" s="111"/>
      <c r="B239" s="98"/>
      <c r="C239" s="96"/>
      <c r="D239" s="98"/>
      <c r="E239" s="98"/>
      <c r="F239" s="98"/>
      <c r="G239" s="99"/>
      <c r="H239" s="75"/>
    </row>
    <row r="240" spans="1:8">
      <c r="A240" s="111"/>
      <c r="B240" s="98"/>
      <c r="C240" s="96"/>
      <c r="D240" s="98"/>
      <c r="E240" s="98"/>
      <c r="F240" s="98"/>
      <c r="G240" s="99"/>
      <c r="H240" s="75"/>
    </row>
    <row r="241" spans="1:8">
      <c r="A241" s="111"/>
      <c r="B241" s="98"/>
      <c r="C241" s="96"/>
      <c r="D241" s="98"/>
      <c r="E241" s="98"/>
      <c r="F241" s="98"/>
      <c r="G241" s="99"/>
      <c r="H241" s="75"/>
    </row>
    <row r="242" spans="1:8">
      <c r="A242" s="111" t="s">
        <v>105</v>
      </c>
      <c r="B242" s="98"/>
      <c r="C242" s="96"/>
      <c r="D242" s="98"/>
      <c r="E242" s="98"/>
      <c r="F242" s="98"/>
      <c r="G242" s="99"/>
      <c r="H242" s="75"/>
    </row>
    <row r="243" spans="1:8">
      <c r="A243" s="111" t="s">
        <v>106</v>
      </c>
      <c r="B243" s="98"/>
      <c r="C243" s="96"/>
      <c r="D243" s="98"/>
      <c r="E243" s="98"/>
      <c r="F243" s="98"/>
      <c r="G243" s="99"/>
      <c r="H243" s="75"/>
    </row>
    <row r="244" spans="1:8">
      <c r="A244" s="111"/>
      <c r="B244" s="98"/>
      <c r="C244" s="96"/>
      <c r="D244" s="98"/>
      <c r="E244" s="98"/>
      <c r="F244" s="98"/>
      <c r="G244" s="99"/>
      <c r="H244" s="75"/>
    </row>
    <row r="245" spans="1:8">
      <c r="A245" s="111"/>
      <c r="B245" s="98"/>
      <c r="C245" s="96"/>
      <c r="D245" s="98"/>
      <c r="E245" s="98"/>
      <c r="F245" s="98"/>
      <c r="G245" s="99"/>
      <c r="H245" s="75"/>
    </row>
    <row r="246" spans="1:8">
      <c r="A246" s="111"/>
      <c r="B246" s="98"/>
      <c r="C246" s="96"/>
      <c r="D246" s="98"/>
      <c r="E246" s="98"/>
      <c r="F246" s="98"/>
      <c r="G246" s="99"/>
      <c r="H246" s="75"/>
    </row>
    <row r="247" spans="1:8">
      <c r="A247" s="111"/>
      <c r="B247" s="98"/>
      <c r="C247" s="96"/>
      <c r="D247" s="98"/>
      <c r="E247" s="98"/>
      <c r="F247" s="98"/>
      <c r="G247" s="99"/>
      <c r="H247" s="75"/>
    </row>
    <row r="248" spans="1:8">
      <c r="A248" s="111"/>
      <c r="B248" s="98"/>
      <c r="C248" s="96"/>
      <c r="D248" s="98"/>
      <c r="E248" s="98"/>
      <c r="F248" s="98"/>
      <c r="G248" s="99"/>
      <c r="H248" s="75"/>
    </row>
    <row r="249" spans="1:8">
      <c r="A249" s="111"/>
      <c r="B249" s="98"/>
      <c r="C249" s="96"/>
      <c r="D249" s="98"/>
      <c r="E249" s="98"/>
      <c r="F249" s="98"/>
      <c r="G249" s="99"/>
      <c r="H249" s="75"/>
    </row>
    <row r="250" spans="1:8">
      <c r="A250" s="111"/>
      <c r="B250" s="98"/>
      <c r="C250" s="96"/>
      <c r="D250" s="98"/>
      <c r="E250" s="98"/>
      <c r="F250" s="98"/>
      <c r="G250" s="99"/>
      <c r="H250" s="75"/>
    </row>
    <row r="251" spans="1:8">
      <c r="A251" s="111"/>
      <c r="B251" s="98"/>
      <c r="C251" s="96"/>
      <c r="D251" s="98"/>
      <c r="E251" s="98"/>
      <c r="F251" s="98"/>
      <c r="G251" s="99"/>
      <c r="H251" s="75"/>
    </row>
    <row r="252" spans="1:8">
      <c r="A252" s="111"/>
      <c r="B252" s="98"/>
      <c r="C252" s="96"/>
      <c r="D252" s="98"/>
      <c r="E252" s="98"/>
      <c r="F252" s="98"/>
      <c r="G252" s="99"/>
      <c r="H252" s="75"/>
    </row>
    <row r="253" spans="1:8">
      <c r="A253" s="111" t="s">
        <v>107</v>
      </c>
      <c r="B253" s="98"/>
      <c r="C253" s="96"/>
      <c r="D253" s="98"/>
      <c r="E253" s="98"/>
      <c r="F253" s="98"/>
      <c r="G253" s="99"/>
      <c r="H253" s="75"/>
    </row>
    <row r="254" spans="1:8">
      <c r="A254" s="111"/>
      <c r="B254" s="98"/>
      <c r="C254" s="96"/>
      <c r="D254" s="98"/>
      <c r="E254" s="98"/>
      <c r="F254" s="98"/>
      <c r="G254" s="99"/>
      <c r="H254" s="75"/>
    </row>
    <row r="255" spans="1:8">
      <c r="A255" s="111" t="s">
        <v>108</v>
      </c>
      <c r="B255" s="98"/>
      <c r="C255" s="96"/>
      <c r="D255" s="98"/>
      <c r="E255" s="98"/>
      <c r="F255" s="98"/>
      <c r="G255" s="99"/>
      <c r="H255" s="75"/>
    </row>
    <row r="256" spans="1:8">
      <c r="A256" s="111"/>
      <c r="B256" s="98"/>
      <c r="C256" s="96"/>
      <c r="D256" s="98"/>
      <c r="E256" s="98"/>
      <c r="F256" s="98"/>
      <c r="G256" s="99"/>
      <c r="H256" s="75"/>
    </row>
    <row r="257" spans="1:8">
      <c r="A257" s="111"/>
      <c r="B257" s="98"/>
      <c r="C257" s="96"/>
      <c r="D257" s="98"/>
      <c r="E257" s="98"/>
      <c r="F257" s="98"/>
      <c r="G257" s="99"/>
      <c r="H257" s="75"/>
    </row>
    <row r="258" spans="1:8">
      <c r="A258" s="111" t="s">
        <v>109</v>
      </c>
      <c r="B258" s="98"/>
      <c r="C258" s="96"/>
      <c r="D258" s="98"/>
      <c r="E258" s="98"/>
      <c r="F258" s="98"/>
      <c r="G258" s="99"/>
      <c r="H258" s="75"/>
    </row>
    <row r="259" spans="1:8">
      <c r="A259" s="111"/>
      <c r="B259" s="98"/>
      <c r="C259" s="96"/>
      <c r="D259" s="98"/>
      <c r="E259" s="98"/>
      <c r="F259" s="98"/>
      <c r="G259" s="99"/>
      <c r="H259" s="75"/>
    </row>
    <row r="260" spans="1:8">
      <c r="A260" s="111"/>
      <c r="B260" s="98"/>
      <c r="C260" s="96"/>
      <c r="D260" s="98"/>
      <c r="E260" s="98"/>
      <c r="F260" s="98"/>
      <c r="G260" s="99"/>
      <c r="H260" s="75"/>
    </row>
    <row r="261" spans="1:8">
      <c r="A261" s="111"/>
      <c r="B261" s="98"/>
      <c r="C261" s="96"/>
      <c r="D261" s="98"/>
      <c r="E261" s="98"/>
      <c r="F261" s="98"/>
      <c r="G261" s="99"/>
      <c r="H261" s="75"/>
    </row>
    <row r="262" spans="1:8">
      <c r="A262" s="111" t="s">
        <v>110</v>
      </c>
      <c r="B262" s="98"/>
      <c r="C262" s="96"/>
      <c r="D262" s="98"/>
      <c r="E262" s="98"/>
      <c r="F262" s="98"/>
      <c r="G262" s="99"/>
      <c r="H262" s="75"/>
    </row>
    <row r="263" spans="1:8">
      <c r="A263" s="111" t="s">
        <v>111</v>
      </c>
      <c r="B263" s="98"/>
      <c r="C263" s="96"/>
      <c r="D263" s="98"/>
      <c r="E263" s="98"/>
      <c r="F263" s="98"/>
      <c r="G263" s="99"/>
      <c r="H263" s="75"/>
    </row>
    <row r="264" spans="1:8">
      <c r="A264" s="111"/>
      <c r="B264" s="98"/>
      <c r="C264" s="96"/>
      <c r="D264" s="98"/>
      <c r="E264" s="98"/>
      <c r="F264" s="98"/>
      <c r="G264" s="99"/>
      <c r="H264" s="75"/>
    </row>
    <row r="265" spans="1:8">
      <c r="A265" s="111"/>
      <c r="B265" s="98"/>
      <c r="C265" s="96"/>
      <c r="D265" s="98"/>
      <c r="E265" s="98"/>
      <c r="F265" s="98"/>
      <c r="G265" s="99"/>
      <c r="H265" s="75"/>
    </row>
    <row r="266" spans="1:8">
      <c r="A266" s="111" t="s">
        <v>112</v>
      </c>
      <c r="B266" s="98"/>
      <c r="C266" s="96"/>
      <c r="D266" s="98"/>
      <c r="E266" s="98"/>
      <c r="F266" s="98"/>
      <c r="G266" s="99"/>
      <c r="H266" s="75"/>
    </row>
    <row r="267" spans="1:8">
      <c r="A267" s="111"/>
      <c r="B267" s="98"/>
      <c r="C267" s="96"/>
      <c r="D267" s="98"/>
      <c r="E267" s="98"/>
      <c r="F267" s="98"/>
      <c r="G267" s="99"/>
      <c r="H267" s="75"/>
    </row>
    <row r="268" spans="1:8">
      <c r="A268" s="111" t="s">
        <v>113</v>
      </c>
      <c r="B268" s="98"/>
      <c r="C268" s="96"/>
      <c r="D268" s="98"/>
      <c r="E268" s="98"/>
      <c r="F268" s="98"/>
      <c r="G268" s="99"/>
      <c r="H268" s="75"/>
    </row>
    <row r="269" spans="1:8">
      <c r="A269" s="111"/>
      <c r="B269" s="98"/>
      <c r="C269" s="96"/>
      <c r="D269" s="98"/>
      <c r="E269" s="98"/>
      <c r="F269" s="98"/>
      <c r="G269" s="99"/>
      <c r="H269" s="75"/>
    </row>
    <row r="270" spans="1:8">
      <c r="A270" s="111" t="s">
        <v>114</v>
      </c>
      <c r="B270" s="98"/>
      <c r="C270" s="96"/>
      <c r="D270" s="98"/>
      <c r="E270" s="98"/>
      <c r="F270" s="98"/>
      <c r="G270" s="99"/>
      <c r="H270" s="75"/>
    </row>
    <row r="271" spans="1:8">
      <c r="A271" s="111"/>
      <c r="B271" s="98"/>
      <c r="C271" s="96"/>
      <c r="D271" s="98"/>
      <c r="E271" s="98"/>
      <c r="F271" s="98"/>
      <c r="G271" s="99"/>
      <c r="H271" s="75"/>
    </row>
    <row r="272" spans="1:8">
      <c r="A272" s="111"/>
      <c r="B272" s="98"/>
      <c r="C272" s="96"/>
      <c r="D272" s="98"/>
      <c r="E272" s="98"/>
      <c r="F272" s="98"/>
      <c r="G272" s="99"/>
      <c r="H272" s="75"/>
    </row>
    <row r="273" spans="1:8">
      <c r="A273" s="111"/>
      <c r="B273" s="98"/>
      <c r="C273" s="96"/>
      <c r="D273" s="98"/>
      <c r="E273" s="98"/>
      <c r="F273" s="98"/>
      <c r="G273" s="99"/>
      <c r="H273" s="75"/>
    </row>
    <row r="274" spans="1:8">
      <c r="A274" s="111"/>
      <c r="B274" s="98"/>
      <c r="C274" s="96"/>
      <c r="D274" s="98"/>
      <c r="E274" s="98"/>
      <c r="F274" s="98"/>
      <c r="G274" s="99"/>
      <c r="H274" s="75"/>
    </row>
    <row r="275" spans="1:8">
      <c r="A275" s="111"/>
      <c r="B275" s="98"/>
      <c r="C275" s="96"/>
      <c r="D275" s="98"/>
      <c r="E275" s="98"/>
      <c r="F275" s="98"/>
      <c r="G275" s="99"/>
      <c r="H275" s="75"/>
    </row>
    <row r="276" spans="1:8">
      <c r="A276" s="111"/>
      <c r="B276" s="98"/>
      <c r="C276" s="96"/>
      <c r="D276" s="98"/>
      <c r="E276" s="98"/>
      <c r="F276" s="98"/>
      <c r="G276" s="99"/>
      <c r="H276" s="75"/>
    </row>
    <row r="277" spans="1:8">
      <c r="A277" s="111"/>
      <c r="B277" s="98"/>
      <c r="C277" s="96"/>
      <c r="D277" s="98"/>
      <c r="E277" s="98"/>
      <c r="F277" s="98"/>
      <c r="G277" s="99"/>
      <c r="H277" s="75"/>
    </row>
    <row r="278" spans="1:8">
      <c r="A278" s="111" t="s">
        <v>115</v>
      </c>
      <c r="B278" s="98"/>
      <c r="C278" s="96"/>
      <c r="D278" s="98"/>
      <c r="E278" s="98"/>
      <c r="F278" s="98"/>
      <c r="G278" s="99"/>
      <c r="H278" s="75"/>
    </row>
    <row r="279" spans="1:8">
      <c r="A279" s="111"/>
      <c r="B279" s="98"/>
      <c r="C279" s="96"/>
      <c r="D279" s="98"/>
      <c r="E279" s="98"/>
      <c r="F279" s="98"/>
      <c r="G279" s="99"/>
      <c r="H279" s="75"/>
    </row>
    <row r="280" spans="1:8">
      <c r="A280" s="111"/>
      <c r="B280" s="98"/>
      <c r="C280" s="96"/>
      <c r="D280" s="98"/>
      <c r="E280" s="98"/>
      <c r="F280" s="98"/>
      <c r="G280" s="99"/>
      <c r="H280" s="75"/>
    </row>
    <row r="281" spans="1:8">
      <c r="A281" s="111"/>
      <c r="B281" s="98"/>
      <c r="C281" s="96"/>
      <c r="D281" s="98"/>
      <c r="E281" s="98"/>
      <c r="F281" s="98"/>
      <c r="G281" s="99"/>
      <c r="H281" s="75"/>
    </row>
    <row r="282" spans="1:8">
      <c r="A282" s="111"/>
      <c r="B282" s="98"/>
      <c r="C282" s="96"/>
      <c r="D282" s="98"/>
      <c r="E282" s="98"/>
      <c r="F282" s="98"/>
      <c r="G282" s="99"/>
      <c r="H282" s="75"/>
    </row>
    <row r="283" spans="1:8">
      <c r="A283" s="111"/>
      <c r="B283" s="98"/>
      <c r="C283" s="96"/>
      <c r="D283" s="98"/>
      <c r="E283" s="98"/>
      <c r="F283" s="98"/>
      <c r="G283" s="99"/>
      <c r="H283" s="75"/>
    </row>
    <row r="284" spans="1:8">
      <c r="A284" s="111" t="s">
        <v>75</v>
      </c>
      <c r="B284" s="98"/>
      <c r="C284" s="96"/>
      <c r="D284" s="98"/>
      <c r="E284" s="98"/>
      <c r="F284" s="98"/>
      <c r="G284" s="99"/>
      <c r="H284" s="75"/>
    </row>
    <row r="285" spans="1:8">
      <c r="A285" s="111"/>
      <c r="B285" s="98"/>
      <c r="C285" s="96"/>
      <c r="D285" s="98"/>
      <c r="E285" s="98"/>
      <c r="F285" s="98"/>
      <c r="G285" s="99"/>
      <c r="H285" s="75"/>
    </row>
    <row r="286" spans="1:8">
      <c r="A286" s="111"/>
      <c r="B286" s="98"/>
      <c r="C286" s="96"/>
      <c r="D286" s="98"/>
      <c r="E286" s="98"/>
      <c r="F286" s="98"/>
      <c r="G286" s="99"/>
      <c r="H286" s="75"/>
    </row>
    <row r="287" spans="1:8">
      <c r="A287" s="111"/>
      <c r="B287" s="98"/>
      <c r="C287" s="96"/>
      <c r="D287" s="98"/>
      <c r="E287" s="98"/>
      <c r="F287" s="98"/>
      <c r="G287" s="99"/>
      <c r="H287" s="75"/>
    </row>
    <row r="288" spans="1:8">
      <c r="A288" s="111"/>
      <c r="B288" s="98"/>
      <c r="C288" s="96"/>
      <c r="D288" s="98"/>
      <c r="E288" s="98"/>
      <c r="F288" s="98"/>
      <c r="G288" s="99"/>
      <c r="H288" s="75"/>
    </row>
    <row r="289" spans="1:8">
      <c r="A289" s="111"/>
      <c r="B289" s="98"/>
      <c r="C289" s="96"/>
      <c r="D289" s="98"/>
      <c r="E289" s="98"/>
      <c r="F289" s="98"/>
      <c r="G289" s="99"/>
      <c r="H289" s="75"/>
    </row>
    <row r="290" spans="1:8">
      <c r="A290" s="111"/>
      <c r="B290" s="98"/>
      <c r="C290" s="96"/>
      <c r="D290" s="98"/>
      <c r="E290" s="98"/>
      <c r="F290" s="98"/>
      <c r="G290" s="99"/>
      <c r="H290" s="75"/>
    </row>
    <row r="291" spans="1:8">
      <c r="A291" s="111"/>
      <c r="B291" s="98"/>
      <c r="C291" s="96"/>
      <c r="D291" s="98"/>
      <c r="E291" s="98"/>
      <c r="F291" s="98"/>
      <c r="G291" s="99"/>
      <c r="H291" s="75"/>
    </row>
    <row r="292" spans="1:8">
      <c r="A292" s="111"/>
      <c r="B292" s="98"/>
      <c r="C292" s="96"/>
      <c r="D292" s="98"/>
      <c r="E292" s="98"/>
      <c r="F292" s="98"/>
      <c r="G292" s="99"/>
      <c r="H292" s="75"/>
    </row>
    <row r="293" spans="1:8">
      <c r="A293" s="111"/>
      <c r="B293" s="98"/>
      <c r="C293" s="96"/>
      <c r="D293" s="98"/>
      <c r="E293" s="98"/>
      <c r="F293" s="98"/>
      <c r="G293" s="99"/>
      <c r="H293" s="75"/>
    </row>
    <row r="294" spans="1:8">
      <c r="A294" s="111"/>
      <c r="B294" s="98"/>
      <c r="C294" s="96"/>
      <c r="D294" s="98"/>
      <c r="E294" s="98"/>
      <c r="F294" s="98"/>
      <c r="G294" s="99"/>
      <c r="H294" s="75"/>
    </row>
    <row r="295" spans="1:8">
      <c r="A295" s="111" t="s">
        <v>116</v>
      </c>
      <c r="B295" s="98"/>
      <c r="C295" s="96"/>
      <c r="D295" s="98"/>
      <c r="E295" s="98"/>
      <c r="F295" s="98"/>
      <c r="G295" s="99"/>
      <c r="H295" s="75"/>
    </row>
    <row r="296" spans="1:8">
      <c r="A296" s="111"/>
      <c r="B296" s="98"/>
      <c r="C296" s="96"/>
      <c r="D296" s="98"/>
      <c r="E296" s="98"/>
      <c r="F296" s="98"/>
      <c r="G296" s="99"/>
      <c r="H296" s="75"/>
    </row>
    <row r="297" spans="1:8">
      <c r="A297" s="111"/>
      <c r="B297" s="98"/>
      <c r="C297" s="96"/>
      <c r="D297" s="98"/>
      <c r="E297" s="98"/>
      <c r="F297" s="98"/>
      <c r="G297" s="99"/>
      <c r="H297" s="75"/>
    </row>
    <row r="298" spans="1:8">
      <c r="A298" s="111" t="s">
        <v>117</v>
      </c>
      <c r="B298" s="98"/>
      <c r="C298" s="96"/>
      <c r="D298" s="98"/>
      <c r="E298" s="98"/>
      <c r="F298" s="98"/>
      <c r="G298" s="99"/>
      <c r="H298" s="75"/>
    </row>
    <row r="299" spans="1:8">
      <c r="A299" s="111"/>
      <c r="B299" s="98"/>
      <c r="C299" s="96"/>
      <c r="D299" s="98"/>
      <c r="E299" s="98"/>
      <c r="F299" s="98"/>
      <c r="G299" s="99"/>
      <c r="H299" s="75"/>
    </row>
    <row r="300" spans="1:8">
      <c r="A300" s="111" t="s">
        <v>118</v>
      </c>
      <c r="B300" s="98"/>
      <c r="C300" s="96"/>
      <c r="D300" s="98"/>
      <c r="E300" s="98"/>
      <c r="F300" s="98"/>
      <c r="G300" s="99"/>
      <c r="H300" s="75"/>
    </row>
    <row r="301" spans="1:8">
      <c r="A301" s="111"/>
      <c r="B301" s="98"/>
      <c r="C301" s="96"/>
      <c r="D301" s="98"/>
      <c r="E301" s="98"/>
      <c r="F301" s="98"/>
      <c r="G301" s="99"/>
      <c r="H301" s="75"/>
    </row>
    <row r="302" spans="1:8">
      <c r="A302" s="111" t="s">
        <v>119</v>
      </c>
      <c r="B302" s="98"/>
      <c r="C302" s="96"/>
      <c r="D302" s="98"/>
      <c r="E302" s="98"/>
      <c r="F302" s="98"/>
      <c r="G302" s="99"/>
      <c r="H302" s="75"/>
    </row>
    <row r="303" spans="1:8">
      <c r="A303" s="111"/>
      <c r="B303" s="98"/>
      <c r="C303" s="96"/>
      <c r="D303" s="98"/>
      <c r="E303" s="98"/>
      <c r="F303" s="98"/>
      <c r="G303" s="99"/>
      <c r="H303" s="75"/>
    </row>
    <row r="304" spans="1:8">
      <c r="A304" s="111" t="s">
        <v>103</v>
      </c>
      <c r="B304" s="98"/>
      <c r="C304" s="96"/>
      <c r="D304" s="98"/>
      <c r="E304" s="98"/>
      <c r="F304" s="98"/>
      <c r="G304" s="99"/>
      <c r="H304" s="75"/>
    </row>
    <row r="305" spans="1:8">
      <c r="A305" s="111"/>
      <c r="B305" s="98"/>
      <c r="C305" s="96"/>
      <c r="D305" s="98"/>
      <c r="E305" s="98"/>
      <c r="F305" s="98"/>
      <c r="G305" s="99"/>
      <c r="H305" s="75"/>
    </row>
    <row r="306" spans="1:8">
      <c r="A306" s="111" t="s">
        <v>120</v>
      </c>
      <c r="B306" s="98"/>
      <c r="C306" s="96"/>
      <c r="D306" s="98"/>
      <c r="E306" s="98"/>
      <c r="F306" s="98"/>
      <c r="G306" s="99"/>
      <c r="H306" s="75"/>
    </row>
    <row r="307" spans="1:8">
      <c r="A307" s="111"/>
      <c r="B307" s="98"/>
      <c r="C307" s="96"/>
      <c r="D307" s="98"/>
      <c r="E307" s="98"/>
      <c r="F307" s="98"/>
      <c r="G307" s="99"/>
      <c r="H307" s="75"/>
    </row>
    <row r="308" spans="1:8">
      <c r="A308" s="111"/>
      <c r="B308" s="98"/>
      <c r="C308" s="96"/>
      <c r="D308" s="98"/>
      <c r="E308" s="98"/>
      <c r="F308" s="98"/>
      <c r="G308" s="99"/>
      <c r="H308" s="75"/>
    </row>
    <row r="309" spans="1:8">
      <c r="A309" s="111"/>
      <c r="B309" s="98"/>
      <c r="C309" s="96"/>
      <c r="D309" s="98"/>
      <c r="E309" s="98"/>
      <c r="F309" s="98"/>
      <c r="G309" s="99"/>
      <c r="H309" s="75"/>
    </row>
    <row r="310" spans="1:8">
      <c r="A310" s="111"/>
      <c r="B310" s="98"/>
      <c r="C310" s="96"/>
      <c r="D310" s="98"/>
      <c r="E310" s="98"/>
      <c r="F310" s="98"/>
      <c r="G310" s="99"/>
      <c r="H310" s="75"/>
    </row>
    <row r="311" spans="1:8">
      <c r="A311" s="111"/>
      <c r="B311" s="98"/>
      <c r="C311" s="96"/>
      <c r="D311" s="98"/>
      <c r="E311" s="98"/>
      <c r="F311" s="98"/>
      <c r="G311" s="99"/>
      <c r="H311" s="75"/>
    </row>
    <row r="312" spans="1:8">
      <c r="A312" s="111"/>
      <c r="B312" s="98"/>
      <c r="C312" s="96"/>
      <c r="D312" s="98"/>
      <c r="E312" s="98"/>
      <c r="F312" s="98"/>
      <c r="G312" s="99"/>
      <c r="H312" s="75"/>
    </row>
    <row r="313" spans="1:8">
      <c r="A313" s="111" t="s">
        <v>121</v>
      </c>
      <c r="B313" s="98"/>
      <c r="C313" s="96"/>
      <c r="D313" s="98"/>
      <c r="E313" s="98"/>
      <c r="F313" s="98"/>
      <c r="G313" s="99"/>
      <c r="H313" s="75"/>
    </row>
    <row r="314" spans="1:8">
      <c r="A314" s="111" t="s">
        <v>122</v>
      </c>
      <c r="B314" s="98"/>
      <c r="C314" s="96"/>
      <c r="D314" s="98"/>
      <c r="E314" s="98"/>
      <c r="F314" s="98"/>
      <c r="G314" s="99"/>
      <c r="H314" s="75"/>
    </row>
    <row r="315" spans="1:8">
      <c r="A315" s="111"/>
      <c r="B315" s="98"/>
      <c r="C315" s="96"/>
      <c r="D315" s="98"/>
      <c r="E315" s="98"/>
      <c r="F315" s="98"/>
      <c r="G315" s="99"/>
      <c r="H315" s="75"/>
    </row>
    <row r="316" spans="1:8">
      <c r="A316" s="111"/>
      <c r="B316" s="98"/>
      <c r="C316" s="96"/>
      <c r="D316" s="98"/>
      <c r="E316" s="98"/>
      <c r="F316" s="98"/>
      <c r="G316" s="99"/>
      <c r="H316" s="75"/>
    </row>
    <row r="317" spans="1:8">
      <c r="A317" s="111" t="s">
        <v>123</v>
      </c>
      <c r="B317" s="98"/>
      <c r="C317" s="96"/>
      <c r="D317" s="98"/>
      <c r="E317" s="98"/>
      <c r="F317" s="98"/>
      <c r="G317" s="99"/>
      <c r="H317" s="75"/>
    </row>
    <row r="318" spans="1:8">
      <c r="A318" s="111"/>
      <c r="B318" s="98"/>
      <c r="C318" s="96"/>
      <c r="D318" s="98"/>
      <c r="E318" s="98"/>
      <c r="F318" s="98"/>
      <c r="G318" s="99"/>
      <c r="H318" s="75"/>
    </row>
    <row r="319" spans="1:8">
      <c r="A319" s="111" t="s">
        <v>124</v>
      </c>
      <c r="B319" s="98"/>
      <c r="C319" s="96"/>
      <c r="D319" s="98"/>
      <c r="E319" s="98"/>
      <c r="F319" s="98"/>
      <c r="G319" s="99"/>
      <c r="H319" s="75"/>
    </row>
    <row r="320" spans="1:8">
      <c r="A320" s="111"/>
      <c r="B320" s="98"/>
      <c r="C320" s="96"/>
      <c r="D320" s="98"/>
      <c r="E320" s="98"/>
      <c r="F320" s="98"/>
      <c r="G320" s="99"/>
      <c r="H320" s="75"/>
    </row>
    <row r="321" spans="1:8">
      <c r="A321" s="111" t="s">
        <v>125</v>
      </c>
      <c r="B321" s="98"/>
      <c r="C321" s="96"/>
      <c r="D321" s="98"/>
      <c r="E321" s="98"/>
      <c r="F321" s="98"/>
      <c r="G321" s="99"/>
      <c r="H321" s="75"/>
    </row>
    <row r="322" spans="1:8">
      <c r="A322" s="111"/>
      <c r="B322" s="98"/>
      <c r="C322" s="96"/>
      <c r="D322" s="98"/>
      <c r="E322" s="98"/>
      <c r="F322" s="98"/>
      <c r="G322" s="99"/>
      <c r="H322" s="75"/>
    </row>
    <row r="323" spans="1:8">
      <c r="A323" s="111"/>
      <c r="B323" s="98"/>
      <c r="C323" s="96"/>
      <c r="D323" s="98"/>
      <c r="E323" s="98"/>
      <c r="F323" s="98"/>
      <c r="G323" s="99"/>
      <c r="H323" s="75"/>
    </row>
    <row r="324" spans="1:8">
      <c r="A324" s="111"/>
      <c r="B324" s="98"/>
      <c r="C324" s="96"/>
      <c r="D324" s="98"/>
      <c r="E324" s="98"/>
      <c r="F324" s="98"/>
      <c r="G324" s="99"/>
      <c r="H324" s="75"/>
    </row>
    <row r="325" spans="1:8">
      <c r="A325" s="111"/>
      <c r="B325" s="98"/>
      <c r="C325" s="96"/>
      <c r="D325" s="98"/>
      <c r="E325" s="98"/>
      <c r="F325" s="98"/>
      <c r="G325" s="99"/>
      <c r="H325" s="75"/>
    </row>
    <row r="326" spans="1:8">
      <c r="A326" s="111"/>
      <c r="B326" s="98"/>
      <c r="C326" s="96"/>
      <c r="D326" s="98"/>
      <c r="E326" s="98"/>
      <c r="F326" s="98"/>
      <c r="G326" s="99"/>
      <c r="H326" s="75"/>
    </row>
    <row r="327" spans="1:8">
      <c r="A327" s="111"/>
      <c r="B327" s="98"/>
      <c r="C327" s="96"/>
      <c r="D327" s="98"/>
      <c r="E327" s="98"/>
      <c r="F327" s="98"/>
      <c r="G327" s="99"/>
      <c r="H327" s="75"/>
    </row>
    <row r="328" spans="1:8">
      <c r="A328" s="111"/>
      <c r="B328" s="98"/>
      <c r="C328" s="96"/>
      <c r="D328" s="98"/>
      <c r="E328" s="98"/>
      <c r="F328" s="98"/>
      <c r="G328" s="99"/>
      <c r="H328" s="75"/>
    </row>
    <row r="329" spans="1:8">
      <c r="A329" s="111" t="s">
        <v>126</v>
      </c>
      <c r="B329" s="98"/>
      <c r="C329" s="96"/>
      <c r="D329" s="98"/>
      <c r="E329" s="98"/>
      <c r="F329" s="98"/>
      <c r="G329" s="99"/>
      <c r="H329" s="75"/>
    </row>
    <row r="330" spans="1:8">
      <c r="A330" s="111"/>
      <c r="B330" s="98"/>
      <c r="C330" s="96"/>
      <c r="D330" s="98"/>
      <c r="E330" s="98"/>
      <c r="F330" s="98"/>
      <c r="G330" s="99"/>
      <c r="H330" s="75"/>
    </row>
    <row r="331" spans="1:8">
      <c r="A331" s="111" t="s">
        <v>75</v>
      </c>
      <c r="B331" s="98"/>
      <c r="C331" s="96"/>
      <c r="D331" s="98"/>
      <c r="E331" s="98"/>
      <c r="F331" s="98"/>
      <c r="G331" s="99"/>
      <c r="H331" s="75"/>
    </row>
    <row r="332" spans="1:8">
      <c r="A332" s="111"/>
      <c r="B332" s="98"/>
      <c r="C332" s="96"/>
      <c r="D332" s="98"/>
      <c r="E332" s="98"/>
      <c r="F332" s="98"/>
      <c r="G332" s="99"/>
      <c r="H332" s="75"/>
    </row>
    <row r="333" spans="1:8">
      <c r="A333" s="111" t="s">
        <v>127</v>
      </c>
      <c r="B333" s="98"/>
      <c r="C333" s="96"/>
      <c r="D333" s="98"/>
      <c r="E333" s="98"/>
      <c r="F333" s="98"/>
      <c r="G333" s="99"/>
      <c r="H333" s="75"/>
    </row>
    <row r="334" spans="1:8">
      <c r="A334" s="111"/>
      <c r="B334" s="98"/>
      <c r="C334" s="96"/>
      <c r="D334" s="98"/>
      <c r="E334" s="98"/>
      <c r="F334" s="98"/>
      <c r="G334" s="99"/>
      <c r="H334" s="75"/>
    </row>
    <row r="335" spans="1:8">
      <c r="A335" s="111"/>
      <c r="B335" s="98"/>
      <c r="C335" s="96"/>
      <c r="D335" s="98"/>
      <c r="E335" s="98"/>
      <c r="F335" s="98"/>
      <c r="G335" s="99"/>
      <c r="H335" s="75"/>
    </row>
    <row r="336" spans="1:8">
      <c r="A336" s="111"/>
      <c r="B336" s="98"/>
      <c r="C336" s="96"/>
      <c r="D336" s="98"/>
      <c r="E336" s="98"/>
      <c r="F336" s="98"/>
      <c r="G336" s="99"/>
      <c r="H336" s="75"/>
    </row>
    <row r="337" spans="1:8">
      <c r="A337" s="111"/>
      <c r="B337" s="98"/>
      <c r="C337" s="96"/>
      <c r="D337" s="98"/>
      <c r="E337" s="98"/>
      <c r="F337" s="98"/>
      <c r="G337" s="99"/>
      <c r="H337" s="75"/>
    </row>
    <row r="338" spans="1:8">
      <c r="A338" s="111" t="s">
        <v>128</v>
      </c>
      <c r="B338" s="98"/>
      <c r="C338" s="96"/>
      <c r="D338" s="98"/>
      <c r="E338" s="98"/>
      <c r="F338" s="98"/>
      <c r="G338" s="99"/>
      <c r="H338" s="75"/>
    </row>
    <row r="339" spans="1:8">
      <c r="A339" s="111"/>
      <c r="B339" s="98"/>
      <c r="C339" s="96"/>
      <c r="D339" s="98"/>
      <c r="E339" s="98"/>
      <c r="F339" s="98"/>
      <c r="G339" s="99"/>
      <c r="H339" s="75"/>
    </row>
    <row r="340" spans="1:8">
      <c r="A340" s="111"/>
      <c r="B340" s="98"/>
      <c r="C340" s="96"/>
      <c r="D340" s="98"/>
      <c r="E340" s="98"/>
      <c r="F340" s="98"/>
      <c r="G340" s="99"/>
      <c r="H340" s="75"/>
    </row>
    <row r="341" spans="1:8">
      <c r="A341" s="111"/>
      <c r="B341" s="98"/>
      <c r="C341" s="96"/>
      <c r="D341" s="98"/>
      <c r="E341" s="98"/>
      <c r="F341" s="98"/>
      <c r="G341" s="99"/>
      <c r="H341" s="75"/>
    </row>
    <row r="342" spans="1:8">
      <c r="A342" s="111"/>
      <c r="B342" s="98"/>
      <c r="C342" s="96"/>
      <c r="D342" s="98"/>
      <c r="E342" s="98"/>
      <c r="F342" s="98"/>
      <c r="G342" s="99"/>
      <c r="H342" s="75"/>
    </row>
    <row r="343" spans="1:8">
      <c r="A343" s="111"/>
      <c r="B343" s="98"/>
      <c r="C343" s="96"/>
      <c r="D343" s="98"/>
      <c r="E343" s="98"/>
      <c r="F343" s="98"/>
      <c r="G343" s="99"/>
      <c r="H343" s="75"/>
    </row>
    <row r="344" spans="1:8">
      <c r="A344" s="111"/>
      <c r="B344" s="98"/>
      <c r="C344" s="96"/>
      <c r="D344" s="98"/>
      <c r="E344" s="98"/>
      <c r="F344" s="98"/>
      <c r="G344" s="99"/>
      <c r="H344" s="75"/>
    </row>
    <row r="345" spans="1:8">
      <c r="A345" s="111"/>
      <c r="B345" s="98"/>
      <c r="C345" s="96"/>
      <c r="D345" s="98"/>
      <c r="E345" s="98"/>
      <c r="F345" s="98"/>
      <c r="G345" s="99"/>
      <c r="H345" s="75"/>
    </row>
    <row r="346" spans="1:8">
      <c r="A346" s="111" t="s">
        <v>129</v>
      </c>
      <c r="B346" s="98"/>
      <c r="C346" s="96"/>
      <c r="D346" s="98"/>
      <c r="E346" s="98"/>
      <c r="F346" s="98"/>
      <c r="G346" s="99"/>
      <c r="H346" s="75"/>
    </row>
    <row r="347" spans="1:8">
      <c r="A347" s="111" t="s">
        <v>130</v>
      </c>
      <c r="B347" s="98"/>
      <c r="C347" s="96"/>
      <c r="D347" s="98"/>
      <c r="E347" s="98"/>
      <c r="F347" s="98"/>
      <c r="G347" s="99"/>
      <c r="H347" s="75"/>
    </row>
    <row r="348" spans="1:8">
      <c r="A348" s="111"/>
      <c r="B348" s="98"/>
      <c r="C348" s="96"/>
      <c r="D348" s="98"/>
      <c r="E348" s="98"/>
      <c r="F348" s="98"/>
      <c r="G348" s="99"/>
      <c r="H348" s="75"/>
    </row>
    <row r="349" spans="1:8">
      <c r="A349" s="111" t="s">
        <v>131</v>
      </c>
      <c r="B349" s="98"/>
      <c r="C349" s="96"/>
      <c r="D349" s="98"/>
      <c r="E349" s="98"/>
      <c r="F349" s="98"/>
      <c r="G349" s="99"/>
      <c r="H349" s="75"/>
    </row>
    <row r="350" spans="1:8">
      <c r="A350" s="111"/>
      <c r="B350" s="98"/>
      <c r="C350" s="96"/>
      <c r="D350" s="98"/>
      <c r="E350" s="98"/>
      <c r="F350" s="98"/>
      <c r="G350" s="99"/>
      <c r="H350" s="75"/>
    </row>
    <row r="351" spans="1:8">
      <c r="A351" s="111" t="s">
        <v>133</v>
      </c>
      <c r="B351" s="98"/>
      <c r="C351" s="96"/>
      <c r="D351" s="98"/>
      <c r="E351" s="98"/>
      <c r="F351" s="98"/>
      <c r="G351" s="99"/>
      <c r="H351" s="75"/>
    </row>
    <row r="352" spans="1:8">
      <c r="A352" s="111"/>
      <c r="B352" s="98"/>
      <c r="C352" s="96"/>
      <c r="D352" s="98"/>
      <c r="E352" s="98"/>
      <c r="F352" s="98"/>
      <c r="G352" s="99"/>
      <c r="H352" s="75"/>
    </row>
    <row r="353" spans="1:8">
      <c r="A353" s="111" t="s">
        <v>134</v>
      </c>
      <c r="B353" s="98"/>
      <c r="C353" s="96"/>
      <c r="D353" s="98"/>
      <c r="E353" s="98"/>
      <c r="F353" s="98"/>
      <c r="G353" s="99"/>
      <c r="H353" s="75"/>
    </row>
    <row r="354" spans="1:8">
      <c r="A354" s="111" t="s">
        <v>135</v>
      </c>
      <c r="B354" s="98"/>
      <c r="C354" s="96"/>
      <c r="D354" s="98"/>
      <c r="E354" s="98"/>
      <c r="F354" s="98"/>
      <c r="G354" s="99"/>
      <c r="H354" s="75"/>
    </row>
    <row r="355" spans="1:8">
      <c r="A355" s="111"/>
      <c r="B355" s="98"/>
      <c r="C355" s="96"/>
      <c r="D355" s="98"/>
      <c r="E355" s="98"/>
      <c r="F355" s="98"/>
      <c r="G355" s="99"/>
      <c r="H355" s="75"/>
    </row>
    <row r="356" spans="1:8">
      <c r="A356" s="111"/>
      <c r="B356" s="98"/>
      <c r="C356" s="96"/>
      <c r="D356" s="98"/>
      <c r="E356" s="98"/>
      <c r="F356" s="98"/>
      <c r="G356" s="99"/>
      <c r="H356" s="75"/>
    </row>
    <row r="357" spans="1:8">
      <c r="A357" s="111"/>
      <c r="B357" s="98"/>
      <c r="C357" s="96"/>
      <c r="D357" s="98"/>
      <c r="E357" s="98"/>
      <c r="F357" s="98"/>
      <c r="G357" s="99"/>
      <c r="H357" s="75"/>
    </row>
    <row r="358" spans="1:8">
      <c r="A358" s="111"/>
      <c r="B358" s="98"/>
      <c r="C358" s="96"/>
      <c r="D358" s="98"/>
      <c r="E358" s="98"/>
      <c r="F358" s="98"/>
      <c r="G358" s="99"/>
      <c r="H358" s="75"/>
    </row>
    <row r="359" spans="1:8">
      <c r="A359" s="111"/>
      <c r="B359" s="98"/>
      <c r="C359" s="96"/>
      <c r="D359" s="98"/>
      <c r="E359" s="98"/>
      <c r="F359" s="98"/>
      <c r="G359" s="99"/>
      <c r="H359" s="75"/>
    </row>
    <row r="360" spans="1:8">
      <c r="A360" s="111" t="s">
        <v>136</v>
      </c>
      <c r="B360" s="98"/>
      <c r="C360" s="96"/>
      <c r="D360" s="98"/>
      <c r="E360" s="98"/>
      <c r="F360" s="98"/>
      <c r="G360" s="99"/>
      <c r="H360" s="75"/>
    </row>
    <row r="361" spans="1:8">
      <c r="A361" s="111"/>
      <c r="B361" s="98"/>
      <c r="C361" s="96"/>
      <c r="D361" s="98"/>
      <c r="E361" s="98"/>
      <c r="F361" s="98"/>
      <c r="G361" s="99"/>
      <c r="H361" s="75"/>
    </row>
    <row r="362" spans="1:8">
      <c r="A362" s="111"/>
      <c r="B362" s="98"/>
      <c r="C362" s="96"/>
      <c r="D362" s="98"/>
      <c r="E362" s="98"/>
      <c r="F362" s="98"/>
      <c r="G362" s="99"/>
      <c r="H362" s="75"/>
    </row>
    <row r="363" spans="1:8">
      <c r="A363" s="111" t="s">
        <v>137</v>
      </c>
      <c r="B363" s="98"/>
      <c r="C363" s="96"/>
      <c r="D363" s="98"/>
      <c r="E363" s="98"/>
      <c r="F363" s="98"/>
      <c r="G363" s="99"/>
      <c r="H363" s="75"/>
    </row>
    <row r="364" spans="1:8">
      <c r="A364" s="111"/>
      <c r="B364" s="98"/>
      <c r="C364" s="96"/>
      <c r="D364" s="98"/>
      <c r="E364" s="98"/>
      <c r="F364" s="98"/>
      <c r="G364" s="99"/>
      <c r="H364" s="75"/>
    </row>
    <row r="365" spans="1:8">
      <c r="A365" s="111"/>
      <c r="B365" s="98"/>
      <c r="C365" s="96"/>
      <c r="D365" s="98"/>
      <c r="E365" s="98"/>
      <c r="F365" s="98"/>
      <c r="G365" s="99"/>
      <c r="H365" s="75"/>
    </row>
    <row r="366" spans="1:8">
      <c r="A366" s="111"/>
      <c r="B366" s="98"/>
      <c r="C366" s="96"/>
      <c r="D366" s="98"/>
      <c r="E366" s="98"/>
      <c r="F366" s="98"/>
      <c r="G366" s="99"/>
      <c r="H366" s="75"/>
    </row>
    <row r="367" spans="1:8">
      <c r="A367" s="111"/>
      <c r="B367" s="98"/>
      <c r="C367" s="96"/>
      <c r="D367" s="98"/>
      <c r="E367" s="98"/>
      <c r="F367" s="98"/>
      <c r="G367" s="99"/>
      <c r="H367" s="75"/>
    </row>
    <row r="368" spans="1:8">
      <c r="A368" s="111" t="s">
        <v>138</v>
      </c>
      <c r="B368" s="98"/>
      <c r="C368" s="96"/>
      <c r="D368" s="98"/>
      <c r="E368" s="98"/>
      <c r="F368" s="98"/>
      <c r="G368" s="99"/>
      <c r="H368" s="75"/>
    </row>
    <row r="369" spans="1:8">
      <c r="A369" s="111"/>
      <c r="B369" s="98"/>
      <c r="C369" s="96"/>
      <c r="D369" s="98"/>
      <c r="E369" s="98"/>
      <c r="F369" s="98"/>
      <c r="G369" s="99"/>
      <c r="H369" s="75"/>
    </row>
    <row r="370" spans="1:8">
      <c r="A370" s="111"/>
      <c r="B370" s="98"/>
      <c r="C370" s="96"/>
      <c r="D370" s="98"/>
      <c r="E370" s="98"/>
      <c r="F370" s="98"/>
      <c r="G370" s="99"/>
      <c r="H370" s="75"/>
    </row>
    <row r="371" spans="1:8">
      <c r="A371" s="111"/>
      <c r="B371" s="98"/>
      <c r="C371" s="96"/>
      <c r="D371" s="98"/>
      <c r="E371" s="98"/>
      <c r="F371" s="98"/>
      <c r="G371" s="99"/>
      <c r="H371" s="75"/>
    </row>
    <row r="372" spans="1:8">
      <c r="A372" s="111" t="s">
        <v>128</v>
      </c>
      <c r="B372" s="98"/>
      <c r="C372" s="96"/>
      <c r="D372" s="98"/>
      <c r="E372" s="98"/>
      <c r="F372" s="98"/>
      <c r="G372" s="99"/>
      <c r="H372" s="75"/>
    </row>
    <row r="373" spans="1:8">
      <c r="A373" s="111"/>
      <c r="B373" s="98"/>
      <c r="C373" s="96"/>
      <c r="D373" s="98"/>
      <c r="E373" s="98"/>
      <c r="F373" s="98"/>
      <c r="G373" s="99"/>
      <c r="H373" s="75"/>
    </row>
    <row r="374" spans="1:8">
      <c r="A374" s="111" t="s">
        <v>139</v>
      </c>
      <c r="B374" s="98"/>
      <c r="C374" s="96"/>
      <c r="D374" s="98"/>
      <c r="E374" s="98"/>
      <c r="F374" s="98"/>
      <c r="G374" s="99"/>
      <c r="H374" s="75"/>
    </row>
    <row r="375" spans="1:8">
      <c r="A375" s="111"/>
      <c r="B375" s="98"/>
      <c r="C375" s="96"/>
      <c r="D375" s="98"/>
      <c r="E375" s="98"/>
      <c r="F375" s="98"/>
      <c r="G375" s="99"/>
      <c r="H375" s="75"/>
    </row>
    <row r="376" spans="1:8">
      <c r="A376" s="111" t="s">
        <v>140</v>
      </c>
      <c r="B376" s="98"/>
      <c r="C376" s="96"/>
      <c r="D376" s="98"/>
      <c r="E376" s="98"/>
      <c r="F376" s="98"/>
      <c r="G376" s="99"/>
      <c r="H376" s="75"/>
    </row>
    <row r="377" spans="1:8">
      <c r="A377" s="111"/>
      <c r="B377" s="98"/>
      <c r="C377" s="96"/>
      <c r="D377" s="98"/>
      <c r="E377" s="98"/>
      <c r="F377" s="98"/>
      <c r="G377" s="99"/>
      <c r="H377" s="75"/>
    </row>
    <row r="378" spans="1:8">
      <c r="A378" s="111"/>
      <c r="B378" s="98"/>
      <c r="C378" s="96"/>
      <c r="D378" s="98"/>
      <c r="E378" s="98"/>
      <c r="F378" s="98"/>
      <c r="G378" s="99"/>
      <c r="H378" s="75"/>
    </row>
    <row r="379" spans="1:8">
      <c r="A379" s="111"/>
      <c r="B379" s="98"/>
      <c r="C379" s="96"/>
      <c r="D379" s="98"/>
      <c r="E379" s="98"/>
      <c r="F379" s="98"/>
      <c r="G379" s="99"/>
      <c r="H379" s="75"/>
    </row>
    <row r="380" spans="1:8">
      <c r="A380" s="111"/>
      <c r="B380" s="98"/>
      <c r="C380" s="96"/>
      <c r="D380" s="98"/>
      <c r="E380" s="98"/>
      <c r="F380" s="98"/>
      <c r="G380" s="99"/>
      <c r="H380" s="75"/>
    </row>
    <row r="381" spans="1:8">
      <c r="A381" s="111"/>
      <c r="B381" s="98"/>
      <c r="C381" s="96"/>
      <c r="D381" s="98"/>
      <c r="E381" s="98"/>
      <c r="F381" s="98"/>
      <c r="G381" s="99"/>
      <c r="H381" s="75"/>
    </row>
    <row r="382" spans="1:8">
      <c r="A382" s="111"/>
      <c r="B382" s="98"/>
      <c r="C382" s="96"/>
      <c r="D382" s="98"/>
      <c r="E382" s="98"/>
      <c r="F382" s="98"/>
      <c r="G382" s="99"/>
      <c r="H382" s="75"/>
    </row>
    <row r="383" spans="1:8">
      <c r="A383" s="111" t="s">
        <v>141</v>
      </c>
      <c r="B383" s="98"/>
      <c r="C383" s="96"/>
      <c r="D383" s="98"/>
      <c r="E383" s="98"/>
      <c r="F383" s="98"/>
      <c r="G383" s="99"/>
      <c r="H383" s="75"/>
    </row>
    <row r="384" spans="1:8">
      <c r="A384" s="111"/>
      <c r="B384" s="98"/>
      <c r="C384" s="96"/>
      <c r="D384" s="98"/>
      <c r="E384" s="98"/>
      <c r="F384" s="98"/>
      <c r="G384" s="99"/>
      <c r="H384" s="75"/>
    </row>
    <row r="385" spans="1:8">
      <c r="A385" s="111" t="s">
        <v>142</v>
      </c>
      <c r="B385" s="98"/>
      <c r="C385" s="96"/>
      <c r="D385" s="98"/>
      <c r="E385" s="98"/>
      <c r="F385" s="98"/>
      <c r="G385" s="99"/>
      <c r="H385" s="75"/>
    </row>
    <row r="386" spans="1:8">
      <c r="A386" s="111"/>
      <c r="B386" s="98"/>
      <c r="C386" s="96"/>
      <c r="D386" s="98"/>
      <c r="E386" s="98"/>
      <c r="F386" s="98"/>
      <c r="G386" s="99"/>
      <c r="H386" s="75"/>
    </row>
    <row r="387" spans="1:8">
      <c r="A387" s="111" t="s">
        <v>143</v>
      </c>
      <c r="B387" s="98"/>
      <c r="C387" s="96"/>
      <c r="D387" s="98"/>
      <c r="E387" s="98"/>
      <c r="F387" s="98"/>
      <c r="G387" s="99"/>
      <c r="H387" s="75"/>
    </row>
    <row r="388" spans="1:8">
      <c r="A388" s="111"/>
      <c r="B388" s="98"/>
      <c r="C388" s="96"/>
      <c r="D388" s="98"/>
      <c r="E388" s="98"/>
      <c r="F388" s="98"/>
      <c r="G388" s="99"/>
      <c r="H388" s="75"/>
    </row>
    <row r="389" spans="1:8">
      <c r="A389" s="111"/>
      <c r="B389" s="98"/>
      <c r="C389" s="96"/>
      <c r="D389" s="98"/>
      <c r="E389" s="98"/>
      <c r="F389" s="98"/>
      <c r="G389" s="99"/>
      <c r="H389" s="75"/>
    </row>
    <row r="390" spans="1:8">
      <c r="A390" s="111" t="s">
        <v>132</v>
      </c>
      <c r="B390" s="98"/>
      <c r="C390" s="96"/>
      <c r="D390" s="98"/>
      <c r="E390" s="98"/>
      <c r="F390" s="98"/>
      <c r="G390" s="99"/>
      <c r="H390" s="75"/>
    </row>
    <row r="391" spans="1:8">
      <c r="A391" s="111" t="s">
        <v>144</v>
      </c>
      <c r="B391" s="98"/>
      <c r="C391" s="96"/>
      <c r="D391" s="98"/>
      <c r="E391" s="98"/>
      <c r="F391" s="98"/>
      <c r="G391" s="99"/>
      <c r="H391" s="75"/>
    </row>
    <row r="392" spans="1:8">
      <c r="A392" s="111"/>
      <c r="B392" s="98"/>
      <c r="C392" s="96"/>
      <c r="D392" s="98"/>
      <c r="E392" s="98"/>
      <c r="F392" s="98"/>
      <c r="G392" s="99"/>
      <c r="H392" s="75"/>
    </row>
    <row r="393" spans="1:8">
      <c r="A393" s="111"/>
      <c r="B393" s="98"/>
      <c r="C393" s="96"/>
      <c r="D393" s="98"/>
      <c r="E393" s="98"/>
      <c r="F393" s="98"/>
      <c r="G393" s="99"/>
      <c r="H393" s="75"/>
    </row>
    <row r="394" spans="1:8">
      <c r="A394" s="111" t="s">
        <v>145</v>
      </c>
      <c r="B394" s="98"/>
      <c r="C394" s="96"/>
      <c r="D394" s="98"/>
      <c r="E394" s="98"/>
      <c r="F394" s="98"/>
      <c r="G394" s="99"/>
      <c r="H394" s="75"/>
    </row>
    <row r="395" spans="1:8">
      <c r="A395" s="111" t="s">
        <v>146</v>
      </c>
      <c r="B395" s="98"/>
      <c r="C395" s="96"/>
      <c r="D395" s="98"/>
      <c r="E395" s="98"/>
      <c r="F395" s="98"/>
      <c r="G395" s="99"/>
      <c r="H395" s="75"/>
    </row>
    <row r="396" spans="1:8">
      <c r="A396" s="111"/>
      <c r="B396" s="98"/>
      <c r="C396" s="96"/>
      <c r="D396" s="98"/>
      <c r="E396" s="98"/>
      <c r="F396" s="98"/>
      <c r="G396" s="99"/>
      <c r="H396" s="75"/>
    </row>
    <row r="397" spans="1:8">
      <c r="A397" s="111"/>
      <c r="B397" s="98"/>
      <c r="C397" s="96"/>
      <c r="D397" s="98"/>
      <c r="E397" s="98"/>
      <c r="F397" s="98"/>
      <c r="G397" s="99"/>
      <c r="H397" s="75"/>
    </row>
    <row r="398" spans="1:8">
      <c r="A398" s="111"/>
      <c r="B398" s="98"/>
      <c r="C398" s="96"/>
      <c r="D398" s="98"/>
      <c r="E398" s="98"/>
      <c r="F398" s="98"/>
      <c r="G398" s="99"/>
      <c r="H398" s="75"/>
    </row>
    <row r="399" spans="1:8">
      <c r="A399" s="111"/>
      <c r="B399" s="98"/>
      <c r="C399" s="96"/>
      <c r="D399" s="98"/>
      <c r="E399" s="98"/>
      <c r="F399" s="98"/>
      <c r="G399" s="99"/>
      <c r="H399" s="75"/>
    </row>
    <row r="400" spans="1:8">
      <c r="A400" s="111"/>
      <c r="B400" s="98"/>
      <c r="C400" s="96"/>
      <c r="D400" s="98"/>
      <c r="E400" s="98"/>
      <c r="F400" s="98"/>
      <c r="G400" s="99"/>
      <c r="H400" s="75"/>
    </row>
    <row r="401" spans="1:8">
      <c r="A401" s="111"/>
      <c r="B401" s="98"/>
      <c r="C401" s="96"/>
      <c r="D401" s="98"/>
      <c r="E401" s="98"/>
      <c r="F401" s="98"/>
      <c r="G401" s="99"/>
      <c r="H401" s="75"/>
    </row>
    <row r="402" spans="1:8">
      <c r="A402" s="111"/>
      <c r="B402" s="98"/>
      <c r="C402" s="96"/>
      <c r="D402" s="98"/>
      <c r="E402" s="98"/>
      <c r="F402" s="98"/>
      <c r="G402" s="99"/>
      <c r="H402" s="75"/>
    </row>
    <row r="403" spans="1:8">
      <c r="A403" s="111" t="s">
        <v>147</v>
      </c>
      <c r="B403" s="98"/>
      <c r="C403" s="96"/>
      <c r="D403" s="98"/>
      <c r="E403" s="98"/>
      <c r="F403" s="98"/>
      <c r="G403" s="99"/>
      <c r="H403" s="75"/>
    </row>
    <row r="404" spans="1:8">
      <c r="A404" s="111" t="s">
        <v>148</v>
      </c>
      <c r="B404" s="98"/>
      <c r="C404" s="96"/>
      <c r="D404" s="98"/>
      <c r="E404" s="98"/>
      <c r="F404" s="98"/>
      <c r="G404" s="99"/>
      <c r="H404" s="75"/>
    </row>
    <row r="405" spans="1:8">
      <c r="A405" s="111"/>
      <c r="B405" s="98"/>
      <c r="C405" s="96"/>
      <c r="D405" s="98"/>
      <c r="E405" s="98"/>
      <c r="F405" s="98"/>
      <c r="G405" s="99"/>
      <c r="H405" s="75"/>
    </row>
    <row r="406" spans="1:8">
      <c r="A406" s="111"/>
      <c r="B406" s="98"/>
      <c r="C406" s="96"/>
      <c r="D406" s="98"/>
      <c r="E406" s="98"/>
      <c r="F406" s="98"/>
      <c r="G406" s="99"/>
      <c r="H406" s="75"/>
    </row>
    <row r="407" spans="1:8">
      <c r="A407" s="111"/>
      <c r="B407" s="98"/>
      <c r="C407" s="96"/>
      <c r="D407" s="98"/>
      <c r="E407" s="98"/>
      <c r="F407" s="98"/>
      <c r="G407" s="99"/>
      <c r="H407" s="75"/>
    </row>
    <row r="408" spans="1:8">
      <c r="A408" s="111"/>
      <c r="B408" s="98"/>
      <c r="C408" s="96"/>
      <c r="D408" s="98"/>
      <c r="E408" s="98"/>
      <c r="F408" s="98"/>
      <c r="G408" s="99"/>
      <c r="H408" s="75"/>
    </row>
    <row r="409" spans="1:8">
      <c r="A409" s="111"/>
      <c r="B409" s="98"/>
      <c r="C409" s="96"/>
      <c r="D409" s="98"/>
      <c r="E409" s="98"/>
      <c r="F409" s="98"/>
      <c r="G409" s="99"/>
      <c r="H409" s="75"/>
    </row>
    <row r="410" spans="1:8">
      <c r="A410" s="111" t="s">
        <v>149</v>
      </c>
      <c r="B410" s="98"/>
      <c r="C410" s="96"/>
      <c r="D410" s="98"/>
      <c r="E410" s="98"/>
      <c r="F410" s="98"/>
      <c r="G410" s="99"/>
      <c r="H410" s="75"/>
    </row>
    <row r="411" spans="1:8">
      <c r="A411" s="111"/>
      <c r="B411" s="98"/>
      <c r="C411" s="96"/>
      <c r="D411" s="98"/>
      <c r="E411" s="98"/>
      <c r="F411" s="98"/>
      <c r="G411" s="99"/>
      <c r="H411" s="75"/>
    </row>
    <row r="412" spans="1:8">
      <c r="A412" s="111" t="s">
        <v>150</v>
      </c>
      <c r="B412" s="98"/>
      <c r="C412" s="96"/>
      <c r="D412" s="98"/>
      <c r="E412" s="98"/>
      <c r="F412" s="98"/>
      <c r="G412" s="99"/>
      <c r="H412" s="75"/>
    </row>
    <row r="413" spans="1:8">
      <c r="A413" s="111"/>
      <c r="B413" s="98"/>
      <c r="C413" s="96"/>
      <c r="D413" s="98"/>
      <c r="E413" s="98"/>
      <c r="F413" s="98"/>
      <c r="G413" s="99"/>
      <c r="H413" s="75"/>
    </row>
    <row r="414" spans="1:8">
      <c r="A414" s="111"/>
      <c r="B414" s="98"/>
      <c r="C414" s="96"/>
      <c r="D414" s="98"/>
      <c r="E414" s="98"/>
      <c r="F414" s="98"/>
      <c r="G414" s="99"/>
      <c r="H414" s="75"/>
    </row>
    <row r="415" spans="1:8">
      <c r="A415" s="111"/>
      <c r="B415" s="98"/>
      <c r="C415" s="96"/>
      <c r="D415" s="98"/>
      <c r="E415" s="98"/>
      <c r="F415" s="98"/>
      <c r="G415" s="99"/>
      <c r="H415" s="75"/>
    </row>
    <row r="416" spans="1:8">
      <c r="A416" s="111"/>
      <c r="B416" s="98"/>
      <c r="C416" s="96"/>
      <c r="D416" s="98"/>
      <c r="E416" s="98"/>
      <c r="F416" s="98"/>
      <c r="G416" s="99"/>
      <c r="H416" s="75"/>
    </row>
    <row r="417" spans="1:8">
      <c r="A417" s="111"/>
      <c r="B417" s="98"/>
      <c r="C417" s="96"/>
      <c r="D417" s="98"/>
      <c r="E417" s="98"/>
      <c r="F417" s="98"/>
      <c r="G417" s="99"/>
      <c r="H417" s="75"/>
    </row>
    <row r="418" spans="1:8">
      <c r="A418" s="111" t="s">
        <v>103</v>
      </c>
      <c r="B418" s="98"/>
      <c r="C418" s="96"/>
      <c r="D418" s="98"/>
      <c r="E418" s="98"/>
      <c r="F418" s="98"/>
      <c r="G418" s="99"/>
      <c r="H418" s="75"/>
    </row>
    <row r="419" spans="1:8">
      <c r="A419" s="111"/>
      <c r="B419" s="98"/>
      <c r="C419" s="96"/>
      <c r="D419" s="98"/>
      <c r="E419" s="98"/>
      <c r="F419" s="98"/>
      <c r="G419" s="99"/>
      <c r="H419" s="75"/>
    </row>
    <row r="420" spans="1:8">
      <c r="A420" s="111" t="s">
        <v>151</v>
      </c>
      <c r="B420" s="98"/>
      <c r="C420" s="96"/>
      <c r="D420" s="98"/>
      <c r="E420" s="98"/>
      <c r="F420" s="98"/>
      <c r="G420" s="99"/>
      <c r="H420" s="75"/>
    </row>
    <row r="421" spans="1:8">
      <c r="A421" s="111"/>
      <c r="B421" s="98"/>
      <c r="C421" s="96"/>
      <c r="D421" s="98"/>
      <c r="E421" s="98"/>
      <c r="F421" s="98"/>
      <c r="G421" s="99"/>
      <c r="H421" s="75"/>
    </row>
    <row r="422" spans="1:8">
      <c r="A422" s="111"/>
      <c r="B422" s="98"/>
      <c r="C422" s="96"/>
      <c r="D422" s="98"/>
      <c r="E422" s="98"/>
      <c r="F422" s="98"/>
      <c r="G422" s="99"/>
      <c r="H422" s="75"/>
    </row>
    <row r="423" spans="1:8">
      <c r="A423" s="111" t="s">
        <v>152</v>
      </c>
      <c r="B423" s="98"/>
      <c r="C423" s="96"/>
      <c r="D423" s="98"/>
      <c r="E423" s="98"/>
      <c r="F423" s="98"/>
      <c r="G423" s="99"/>
      <c r="H423" s="75"/>
    </row>
    <row r="424" spans="1:8">
      <c r="A424" s="111"/>
      <c r="B424" s="98"/>
      <c r="C424" s="96"/>
      <c r="D424" s="98"/>
      <c r="E424" s="98"/>
      <c r="F424" s="98"/>
      <c r="G424" s="99"/>
      <c r="H424" s="75"/>
    </row>
    <row r="425" spans="1:8">
      <c r="A425" s="111"/>
      <c r="B425" s="98"/>
      <c r="C425" s="96"/>
      <c r="D425" s="98"/>
      <c r="E425" s="98"/>
      <c r="F425" s="98"/>
      <c r="G425" s="99"/>
      <c r="H425" s="75"/>
    </row>
    <row r="426" spans="1:8">
      <c r="A426" s="111"/>
      <c r="B426" s="98"/>
      <c r="C426" s="96"/>
      <c r="D426" s="98"/>
      <c r="E426" s="98"/>
      <c r="F426" s="98"/>
      <c r="G426" s="99"/>
      <c r="H426" s="75"/>
    </row>
    <row r="427" spans="1:8">
      <c r="A427" s="111"/>
      <c r="B427" s="98"/>
      <c r="C427" s="96"/>
      <c r="D427" s="98"/>
      <c r="E427" s="98"/>
      <c r="F427" s="98"/>
      <c r="G427" s="99"/>
      <c r="H427" s="75"/>
    </row>
    <row r="428" spans="1:8">
      <c r="A428" s="111"/>
      <c r="B428" s="98"/>
      <c r="C428" s="96"/>
      <c r="D428" s="98"/>
      <c r="E428" s="98"/>
      <c r="F428" s="98"/>
      <c r="G428" s="99"/>
      <c r="H428" s="75"/>
    </row>
    <row r="429" spans="1:8">
      <c r="A429" s="111" t="s">
        <v>75</v>
      </c>
      <c r="B429" s="98"/>
      <c r="C429" s="96"/>
      <c r="D429" s="98"/>
      <c r="E429" s="98"/>
      <c r="F429" s="98"/>
      <c r="G429" s="99"/>
      <c r="H429" s="75"/>
    </row>
    <row r="430" spans="1:8">
      <c r="A430" s="111"/>
      <c r="B430" s="98"/>
      <c r="C430" s="96"/>
      <c r="D430" s="98"/>
      <c r="E430" s="98"/>
      <c r="F430" s="98"/>
      <c r="G430" s="99"/>
      <c r="H430" s="75"/>
    </row>
    <row r="431" spans="1:8">
      <c r="A431" s="111"/>
      <c r="B431" s="98"/>
      <c r="C431" s="96"/>
      <c r="D431" s="98"/>
      <c r="E431" s="98"/>
      <c r="F431" s="98"/>
      <c r="G431" s="99"/>
      <c r="H431" s="75"/>
    </row>
    <row r="432" spans="1:8">
      <c r="A432" s="111"/>
      <c r="B432" s="98"/>
      <c r="C432" s="96"/>
      <c r="D432" s="98"/>
      <c r="E432" s="98"/>
      <c r="F432" s="98"/>
      <c r="G432" s="99"/>
      <c r="H432" s="75"/>
    </row>
    <row r="433" spans="1:8">
      <c r="A433" s="111"/>
      <c r="B433" s="98"/>
      <c r="C433" s="96"/>
      <c r="D433" s="98"/>
      <c r="E433" s="98"/>
      <c r="F433" s="98"/>
      <c r="G433" s="99"/>
      <c r="H433" s="75"/>
    </row>
    <row r="434" spans="1:8">
      <c r="A434" s="111"/>
      <c r="B434" s="98"/>
      <c r="C434" s="96"/>
      <c r="D434" s="98"/>
      <c r="E434" s="98"/>
      <c r="F434" s="98"/>
      <c r="G434" s="99"/>
      <c r="H434" s="75"/>
    </row>
    <row r="435" spans="1:8">
      <c r="A435" s="111"/>
      <c r="B435" s="98"/>
      <c r="C435" s="96"/>
      <c r="D435" s="98"/>
      <c r="E435" s="98"/>
      <c r="F435" s="98"/>
      <c r="G435" s="99"/>
      <c r="H435" s="75"/>
    </row>
    <row r="436" spans="1:8">
      <c r="A436" s="111"/>
      <c r="B436" s="98"/>
      <c r="C436" s="96"/>
      <c r="D436" s="98"/>
      <c r="E436" s="98"/>
      <c r="F436" s="98"/>
      <c r="G436" s="99"/>
      <c r="H436" s="75"/>
    </row>
    <row r="437" spans="1:8">
      <c r="A437" s="111"/>
      <c r="B437" s="98"/>
      <c r="C437" s="96"/>
      <c r="D437" s="98"/>
      <c r="E437" s="98"/>
      <c r="F437" s="98"/>
      <c r="G437" s="99"/>
      <c r="H437" s="75"/>
    </row>
    <row r="438" spans="1:8">
      <c r="A438" s="111"/>
      <c r="B438" s="98"/>
      <c r="C438" s="96"/>
      <c r="D438" s="98"/>
      <c r="E438" s="98"/>
      <c r="F438" s="98"/>
      <c r="G438" s="99"/>
      <c r="H438" s="75"/>
    </row>
    <row r="439" spans="1:8">
      <c r="A439" s="111"/>
      <c r="B439" s="98"/>
      <c r="C439" s="96"/>
      <c r="D439" s="98"/>
      <c r="E439" s="98"/>
      <c r="F439" s="98"/>
      <c r="G439" s="99"/>
      <c r="H439" s="75"/>
    </row>
    <row r="440" spans="1:8">
      <c r="A440" s="111" t="s">
        <v>153</v>
      </c>
      <c r="B440" s="98"/>
      <c r="C440" s="96"/>
      <c r="D440" s="98"/>
      <c r="E440" s="98"/>
      <c r="F440" s="98"/>
      <c r="G440" s="99"/>
      <c r="H440" s="75"/>
    </row>
    <row r="441" spans="1:8">
      <c r="A441" s="111"/>
      <c r="B441" s="98"/>
      <c r="C441" s="96"/>
      <c r="D441" s="98"/>
      <c r="E441" s="98"/>
      <c r="F441" s="98"/>
      <c r="G441" s="99"/>
      <c r="H441" s="75"/>
    </row>
    <row r="442" spans="1:8">
      <c r="A442" s="111" t="s">
        <v>154</v>
      </c>
      <c r="B442" s="98"/>
      <c r="C442" s="96"/>
      <c r="D442" s="98"/>
      <c r="E442" s="98"/>
      <c r="F442" s="98"/>
      <c r="G442" s="99"/>
      <c r="H442" s="75"/>
    </row>
    <row r="443" spans="1:8">
      <c r="A443" s="111"/>
      <c r="B443" s="98"/>
      <c r="C443" s="96"/>
      <c r="D443" s="98"/>
      <c r="E443" s="98"/>
      <c r="F443" s="98"/>
      <c r="G443" s="99"/>
      <c r="H443" s="75"/>
    </row>
    <row r="444" spans="1:8">
      <c r="A444" s="111" t="s">
        <v>155</v>
      </c>
      <c r="B444" s="98"/>
      <c r="C444" s="96"/>
      <c r="D444" s="98"/>
      <c r="E444" s="98"/>
      <c r="F444" s="98"/>
      <c r="G444" s="99"/>
      <c r="H444" s="75"/>
    </row>
    <row r="445" spans="1:8">
      <c r="A445" s="111"/>
      <c r="B445" s="98"/>
      <c r="C445" s="96"/>
      <c r="D445" s="98"/>
      <c r="E445" s="98"/>
      <c r="F445" s="98"/>
      <c r="G445" s="99"/>
      <c r="H445" s="75"/>
    </row>
    <row r="446" spans="1:8">
      <c r="A446" s="111" t="s">
        <v>156</v>
      </c>
      <c r="B446" s="98"/>
      <c r="C446" s="96"/>
      <c r="D446" s="98"/>
      <c r="E446" s="98"/>
      <c r="F446" s="98"/>
      <c r="G446" s="99"/>
      <c r="H446" s="75"/>
    </row>
    <row r="447" spans="1:8">
      <c r="A447" s="111"/>
      <c r="B447" s="98"/>
      <c r="C447" s="96"/>
      <c r="D447" s="98"/>
      <c r="E447" s="98"/>
      <c r="F447" s="98"/>
      <c r="G447" s="99"/>
      <c r="H447" s="75"/>
    </row>
    <row r="448" spans="1:8">
      <c r="A448" s="111" t="s">
        <v>157</v>
      </c>
      <c r="B448" s="98"/>
      <c r="C448" s="96"/>
      <c r="D448" s="98"/>
      <c r="E448" s="98"/>
      <c r="F448" s="98"/>
      <c r="G448" s="99"/>
      <c r="H448" s="75"/>
    </row>
    <row r="449" spans="1:8">
      <c r="A449" s="111" t="s">
        <v>158</v>
      </c>
      <c r="B449" s="98"/>
      <c r="C449" s="96"/>
      <c r="D449" s="98"/>
      <c r="E449" s="98"/>
      <c r="F449" s="98"/>
      <c r="G449" s="99"/>
      <c r="H449" s="75"/>
    </row>
    <row r="450" spans="1:8">
      <c r="A450" s="111"/>
      <c r="B450" s="98"/>
      <c r="C450" s="96"/>
      <c r="D450" s="98"/>
      <c r="E450" s="98"/>
      <c r="F450" s="98"/>
      <c r="G450" s="99"/>
      <c r="H450" s="75"/>
    </row>
    <row r="451" spans="1:8">
      <c r="A451" s="111"/>
      <c r="B451" s="98"/>
      <c r="C451" s="96"/>
      <c r="D451" s="98"/>
      <c r="E451" s="98"/>
      <c r="F451" s="98"/>
      <c r="G451" s="99"/>
      <c r="H451" s="75"/>
    </row>
    <row r="452" spans="1:8">
      <c r="A452" s="111"/>
      <c r="B452" s="98"/>
      <c r="C452" s="96"/>
      <c r="D452" s="98"/>
      <c r="E452" s="98"/>
      <c r="F452" s="98"/>
      <c r="G452" s="99"/>
      <c r="H452" s="75"/>
    </row>
    <row r="453" spans="1:8">
      <c r="A453" s="111"/>
      <c r="B453" s="98"/>
      <c r="C453" s="96"/>
      <c r="D453" s="98"/>
      <c r="E453" s="98"/>
      <c r="F453" s="98"/>
      <c r="G453" s="99"/>
      <c r="H453" s="75"/>
    </row>
    <row r="454" spans="1:8">
      <c r="A454" s="111"/>
      <c r="B454" s="98"/>
      <c r="C454" s="96"/>
      <c r="D454" s="98"/>
      <c r="E454" s="98"/>
      <c r="F454" s="98"/>
      <c r="G454" s="99"/>
      <c r="H454" s="75"/>
    </row>
    <row r="455" spans="1:8">
      <c r="A455" s="111" t="s">
        <v>159</v>
      </c>
      <c r="B455" s="98"/>
      <c r="C455" s="96"/>
      <c r="D455" s="98"/>
      <c r="E455" s="98"/>
      <c r="F455" s="98"/>
      <c r="G455" s="99"/>
      <c r="H455" s="75"/>
    </row>
    <row r="456" spans="1:8">
      <c r="A456" s="111"/>
      <c r="B456" s="98"/>
      <c r="C456" s="96"/>
      <c r="D456" s="98"/>
      <c r="E456" s="98"/>
      <c r="F456" s="98"/>
      <c r="G456" s="99"/>
      <c r="H456" s="75"/>
    </row>
    <row r="457" spans="1:8">
      <c r="A457" s="111"/>
      <c r="B457" s="98"/>
      <c r="C457" s="96"/>
      <c r="D457" s="98"/>
      <c r="E457" s="98"/>
      <c r="F457" s="98"/>
      <c r="G457" s="99"/>
      <c r="H457" s="75"/>
    </row>
    <row r="458" spans="1:8">
      <c r="A458" s="111"/>
      <c r="B458" s="98"/>
      <c r="C458" s="96"/>
      <c r="D458" s="98"/>
      <c r="E458" s="98"/>
      <c r="F458" s="98"/>
      <c r="G458" s="99"/>
      <c r="H458" s="75"/>
    </row>
    <row r="459" spans="1:8">
      <c r="A459" s="111"/>
      <c r="B459" s="98"/>
      <c r="C459" s="96"/>
      <c r="D459" s="98"/>
      <c r="E459" s="98"/>
      <c r="F459" s="98"/>
      <c r="G459" s="99"/>
      <c r="H459" s="75"/>
    </row>
    <row r="460" spans="1:8">
      <c r="A460" s="111"/>
      <c r="B460" s="98"/>
      <c r="C460" s="96"/>
      <c r="D460" s="98"/>
      <c r="E460" s="98"/>
      <c r="F460" s="98"/>
      <c r="G460" s="99"/>
      <c r="H460" s="75"/>
    </row>
    <row r="461" spans="1:8">
      <c r="A461" s="111"/>
      <c r="B461" s="98"/>
      <c r="C461" s="96"/>
      <c r="D461" s="98"/>
      <c r="E461" s="98"/>
      <c r="F461" s="98"/>
      <c r="G461" s="99"/>
      <c r="H461" s="75"/>
    </row>
    <row r="462" spans="1:8">
      <c r="A462" s="111"/>
      <c r="B462" s="98"/>
      <c r="C462" s="96"/>
      <c r="D462" s="98"/>
      <c r="E462" s="98"/>
      <c r="F462" s="98"/>
      <c r="G462" s="99"/>
      <c r="H462" s="75"/>
    </row>
    <row r="463" spans="1:8">
      <c r="A463" s="111"/>
      <c r="B463" s="98"/>
      <c r="C463" s="96"/>
      <c r="D463" s="98"/>
      <c r="E463" s="98"/>
      <c r="F463" s="98"/>
      <c r="G463" s="99"/>
      <c r="H463" s="75"/>
    </row>
    <row r="464" spans="1:8">
      <c r="A464" s="111"/>
      <c r="B464" s="98"/>
      <c r="C464" s="96"/>
      <c r="D464" s="98"/>
      <c r="E464" s="98"/>
      <c r="F464" s="98"/>
      <c r="G464" s="99"/>
      <c r="H464" s="75"/>
    </row>
    <row r="465" spans="1:8">
      <c r="A465" s="111" t="s">
        <v>160</v>
      </c>
      <c r="B465" s="98"/>
      <c r="C465" s="96"/>
      <c r="D465" s="98"/>
      <c r="E465" s="98"/>
      <c r="F465" s="98"/>
      <c r="G465" s="99"/>
      <c r="H465" s="75"/>
    </row>
    <row r="466" spans="1:8">
      <c r="A466" s="111"/>
      <c r="B466" s="98"/>
      <c r="C466" s="96"/>
      <c r="D466" s="98"/>
      <c r="E466" s="98"/>
      <c r="F466" s="98"/>
      <c r="G466" s="99"/>
      <c r="H466" s="75"/>
    </row>
    <row r="467" spans="1:8">
      <c r="A467" s="111" t="s">
        <v>161</v>
      </c>
      <c r="B467" s="98"/>
      <c r="C467" s="96"/>
      <c r="D467" s="98"/>
      <c r="E467" s="98"/>
      <c r="F467" s="98"/>
      <c r="G467" s="99"/>
      <c r="H467" s="75"/>
    </row>
    <row r="468" spans="1:8">
      <c r="A468" s="111" t="s">
        <v>162</v>
      </c>
      <c r="B468" s="98"/>
      <c r="C468" s="96"/>
      <c r="D468" s="98"/>
      <c r="E468" s="98"/>
      <c r="F468" s="98"/>
      <c r="G468" s="99"/>
      <c r="H468" s="75"/>
    </row>
    <row r="469" spans="1:8">
      <c r="A469" s="111" t="s">
        <v>163</v>
      </c>
      <c r="B469" s="98"/>
      <c r="C469" s="96"/>
      <c r="D469" s="98"/>
      <c r="E469" s="98"/>
      <c r="F469" s="98"/>
      <c r="G469" s="99"/>
      <c r="H469" s="75"/>
    </row>
    <row r="470" spans="1:8">
      <c r="A470" s="111" t="s">
        <v>75</v>
      </c>
      <c r="B470" s="98"/>
      <c r="C470" s="96"/>
      <c r="D470" s="98"/>
      <c r="E470" s="98"/>
      <c r="F470" s="98"/>
      <c r="G470" s="99"/>
      <c r="H470" s="75"/>
    </row>
    <row r="471" spans="1:8">
      <c r="A471" s="111"/>
      <c r="B471" s="98"/>
      <c r="C471" s="96"/>
      <c r="D471" s="98"/>
      <c r="E471" s="98"/>
      <c r="F471" s="98"/>
      <c r="G471" s="99"/>
      <c r="H471" s="75"/>
    </row>
    <row r="472" spans="1:8">
      <c r="A472" s="111"/>
      <c r="B472" s="98"/>
      <c r="C472" s="96"/>
      <c r="D472" s="98"/>
      <c r="E472" s="98"/>
      <c r="F472" s="98"/>
      <c r="G472" s="99"/>
      <c r="H472" s="75"/>
    </row>
    <row r="473" spans="1:8">
      <c r="A473" s="111"/>
      <c r="B473" s="98"/>
      <c r="C473" s="96"/>
      <c r="D473" s="98"/>
      <c r="E473" s="98"/>
      <c r="F473" s="98"/>
      <c r="G473" s="99"/>
      <c r="H473" s="75"/>
    </row>
    <row r="474" spans="1:8">
      <c r="A474" s="111"/>
      <c r="B474" s="98"/>
      <c r="C474" s="96"/>
      <c r="D474" s="98"/>
      <c r="E474" s="98"/>
      <c r="F474" s="98"/>
      <c r="G474" s="99"/>
      <c r="H474" s="75"/>
    </row>
    <row r="475" spans="1:8">
      <c r="A475" s="111"/>
      <c r="B475" s="98"/>
      <c r="C475" s="96"/>
      <c r="D475" s="98"/>
      <c r="E475" s="98"/>
      <c r="F475" s="98"/>
      <c r="G475" s="99"/>
      <c r="H475" s="75"/>
    </row>
    <row r="476" spans="1:8">
      <c r="A476" s="111"/>
      <c r="B476" s="98"/>
      <c r="C476" s="96"/>
      <c r="D476" s="98"/>
      <c r="E476" s="98"/>
      <c r="F476" s="98"/>
      <c r="G476" s="99"/>
      <c r="H476" s="75"/>
    </row>
    <row r="477" spans="1:8">
      <c r="A477" s="111"/>
      <c r="B477" s="98"/>
      <c r="C477" s="96"/>
      <c r="D477" s="98"/>
      <c r="E477" s="98"/>
      <c r="F477" s="98"/>
      <c r="G477" s="99"/>
      <c r="H477" s="75"/>
    </row>
    <row r="478" spans="1:8">
      <c r="A478" s="111" t="s">
        <v>164</v>
      </c>
      <c r="B478" s="98"/>
      <c r="C478" s="96"/>
      <c r="D478" s="98"/>
      <c r="E478" s="98"/>
      <c r="F478" s="98"/>
      <c r="G478" s="99"/>
      <c r="H478" s="75"/>
    </row>
    <row r="479" spans="1:8">
      <c r="A479" s="111"/>
      <c r="B479" s="98"/>
      <c r="C479" s="96"/>
      <c r="D479" s="98"/>
      <c r="E479" s="98"/>
      <c r="F479" s="98"/>
      <c r="G479" s="99"/>
      <c r="H479" s="75"/>
    </row>
    <row r="480" spans="1:8">
      <c r="A480" s="111"/>
      <c r="B480" s="98"/>
      <c r="C480" s="96"/>
      <c r="D480" s="98"/>
      <c r="E480" s="98"/>
      <c r="F480" s="98"/>
      <c r="G480" s="99"/>
      <c r="H480" s="75"/>
    </row>
    <row r="481" spans="1:8">
      <c r="A481" s="111" t="s">
        <v>165</v>
      </c>
      <c r="B481" s="98"/>
      <c r="C481" s="96"/>
      <c r="D481" s="98"/>
      <c r="E481" s="98"/>
      <c r="F481" s="98"/>
      <c r="G481" s="99"/>
      <c r="H481" s="75"/>
    </row>
    <row r="482" spans="1:8">
      <c r="A482" s="111"/>
      <c r="B482" s="98"/>
      <c r="C482" s="96"/>
      <c r="D482" s="98"/>
      <c r="E482" s="98"/>
      <c r="F482" s="98"/>
      <c r="G482" s="99"/>
      <c r="H482" s="75"/>
    </row>
    <row r="483" spans="1:8">
      <c r="A483" s="111"/>
      <c r="B483" s="98"/>
      <c r="C483" s="96"/>
      <c r="D483" s="98"/>
      <c r="E483" s="98"/>
      <c r="F483" s="98"/>
      <c r="G483" s="99"/>
      <c r="H483" s="75"/>
    </row>
    <row r="484" spans="1:8">
      <c r="A484" s="111"/>
      <c r="B484" s="98"/>
      <c r="C484" s="96"/>
      <c r="D484" s="98"/>
      <c r="E484" s="98"/>
      <c r="F484" s="98"/>
      <c r="G484" s="99"/>
      <c r="H484" s="75"/>
    </row>
    <row r="485" spans="1:8">
      <c r="A485" s="111"/>
      <c r="B485" s="98"/>
      <c r="C485" s="96"/>
      <c r="D485" s="98"/>
      <c r="E485" s="98"/>
      <c r="F485" s="98"/>
      <c r="G485" s="99"/>
      <c r="H485" s="75"/>
    </row>
    <row r="486" spans="1:8">
      <c r="A486" s="111"/>
      <c r="B486" s="98"/>
      <c r="C486" s="96"/>
      <c r="D486" s="98"/>
      <c r="E486" s="98"/>
      <c r="F486" s="98"/>
      <c r="G486" s="99"/>
      <c r="H486" s="75"/>
    </row>
    <row r="487" spans="1:8">
      <c r="A487" s="111"/>
      <c r="B487" s="98"/>
      <c r="C487" s="96"/>
      <c r="D487" s="98"/>
      <c r="E487" s="98"/>
      <c r="F487" s="98"/>
      <c r="G487" s="99"/>
      <c r="H487" s="75"/>
    </row>
    <row r="488" spans="1:8">
      <c r="A488" s="111"/>
      <c r="B488" s="98"/>
      <c r="C488" s="96"/>
      <c r="D488" s="98"/>
      <c r="E488" s="98"/>
      <c r="F488" s="98"/>
      <c r="G488" s="99"/>
      <c r="H488" s="75"/>
    </row>
    <row r="489" spans="1:8">
      <c r="A489" s="111" t="s">
        <v>166</v>
      </c>
      <c r="B489" s="98"/>
      <c r="C489" s="96"/>
      <c r="D489" s="98"/>
      <c r="E489" s="98"/>
      <c r="F489" s="98"/>
      <c r="G489" s="99"/>
      <c r="H489" s="75"/>
    </row>
    <row r="490" spans="1:8">
      <c r="A490" s="111"/>
      <c r="B490" s="98"/>
      <c r="C490" s="96"/>
      <c r="D490" s="98"/>
      <c r="E490" s="98"/>
      <c r="F490" s="98"/>
      <c r="G490" s="99"/>
      <c r="H490" s="75"/>
    </row>
    <row r="491" spans="1:8">
      <c r="A491" s="111" t="s">
        <v>167</v>
      </c>
      <c r="B491" s="98"/>
      <c r="C491" s="96"/>
      <c r="D491" s="98"/>
      <c r="E491" s="98"/>
      <c r="F491" s="98"/>
      <c r="G491" s="99"/>
      <c r="H491" s="75"/>
    </row>
    <row r="492" spans="1:8">
      <c r="A492" s="111"/>
      <c r="B492" s="98"/>
      <c r="C492" s="96"/>
      <c r="D492" s="98"/>
      <c r="E492" s="98"/>
      <c r="F492" s="98"/>
      <c r="G492" s="99"/>
      <c r="H492" s="75"/>
    </row>
    <row r="493" spans="1:8">
      <c r="A493" s="111" t="s">
        <v>168</v>
      </c>
      <c r="B493" s="98"/>
      <c r="C493" s="96"/>
      <c r="D493" s="98"/>
      <c r="E493" s="98"/>
      <c r="F493" s="98"/>
      <c r="G493" s="99"/>
      <c r="H493" s="75"/>
    </row>
    <row r="494" spans="1:8">
      <c r="A494" s="111"/>
      <c r="B494" s="98"/>
      <c r="C494" s="96"/>
      <c r="D494" s="98"/>
      <c r="E494" s="98"/>
      <c r="F494" s="98"/>
      <c r="G494" s="99"/>
      <c r="H494" s="75"/>
    </row>
    <row r="495" spans="1:8">
      <c r="A495" s="111" t="s">
        <v>169</v>
      </c>
      <c r="B495" s="98"/>
      <c r="C495" s="96"/>
      <c r="D495" s="98"/>
      <c r="E495" s="98"/>
      <c r="F495" s="98"/>
      <c r="G495" s="99"/>
      <c r="H495" s="75"/>
    </row>
    <row r="496" spans="1:8">
      <c r="A496" s="111"/>
      <c r="B496" s="98"/>
      <c r="C496" s="96"/>
      <c r="D496" s="98"/>
      <c r="E496" s="98"/>
      <c r="F496" s="98"/>
      <c r="G496" s="99"/>
      <c r="H496" s="75"/>
    </row>
    <row r="497" spans="1:8">
      <c r="A497" s="111" t="s">
        <v>150</v>
      </c>
      <c r="B497" s="98"/>
      <c r="C497" s="96"/>
      <c r="D497" s="98"/>
      <c r="E497" s="98"/>
      <c r="F497" s="98"/>
      <c r="G497" s="99"/>
      <c r="H497" s="75"/>
    </row>
    <row r="498" spans="1:8">
      <c r="A498" s="111" t="s">
        <v>170</v>
      </c>
      <c r="B498" s="98"/>
      <c r="C498" s="96"/>
      <c r="D498" s="98"/>
      <c r="E498" s="98"/>
      <c r="F498" s="98"/>
      <c r="G498" s="99"/>
      <c r="H498" s="75"/>
    </row>
    <row r="499" spans="1:8">
      <c r="A499" s="111" t="s">
        <v>171</v>
      </c>
      <c r="B499" s="98"/>
      <c r="C499" s="96"/>
      <c r="D499" s="98"/>
      <c r="E499" s="98"/>
      <c r="F499" s="98"/>
      <c r="G499" s="99"/>
      <c r="H499" s="75"/>
    </row>
    <row r="500" spans="1:8">
      <c r="A500" s="111"/>
      <c r="B500" s="98"/>
      <c r="C500" s="96"/>
      <c r="D500" s="98"/>
      <c r="E500" s="98"/>
      <c r="F500" s="98"/>
      <c r="G500" s="99"/>
      <c r="H500" s="75"/>
    </row>
    <row r="501" spans="1:8">
      <c r="A501" s="111"/>
      <c r="B501" s="98"/>
      <c r="C501" s="96"/>
      <c r="D501" s="98"/>
      <c r="E501" s="98"/>
      <c r="F501" s="98"/>
      <c r="G501" s="99"/>
      <c r="H501" s="75"/>
    </row>
    <row r="502" spans="1:8">
      <c r="A502" s="111" t="s">
        <v>172</v>
      </c>
      <c r="B502" s="98"/>
      <c r="C502" s="96"/>
      <c r="D502" s="98"/>
      <c r="E502" s="98"/>
      <c r="F502" s="98"/>
      <c r="G502" s="99"/>
      <c r="H502" s="75"/>
    </row>
    <row r="503" spans="1:8">
      <c r="A503" s="111"/>
      <c r="B503" s="98"/>
      <c r="C503" s="96"/>
      <c r="D503" s="98"/>
      <c r="E503" s="98"/>
      <c r="F503" s="98"/>
      <c r="G503" s="99"/>
      <c r="H503" s="75"/>
    </row>
    <row r="504" spans="1:8">
      <c r="A504" s="111" t="s">
        <v>173</v>
      </c>
      <c r="B504" s="98"/>
      <c r="C504" s="96"/>
      <c r="D504" s="98"/>
      <c r="E504" s="98"/>
      <c r="F504" s="98"/>
      <c r="G504" s="99"/>
      <c r="H504" s="75"/>
    </row>
    <row r="505" spans="1:8">
      <c r="A505" s="111" t="s">
        <v>174</v>
      </c>
      <c r="B505" s="98"/>
      <c r="C505" s="96"/>
      <c r="D505" s="98"/>
      <c r="E505" s="98"/>
      <c r="F505" s="98"/>
      <c r="G505" s="99"/>
      <c r="H505" s="75"/>
    </row>
    <row r="506" spans="1:8">
      <c r="A506" s="111" t="s">
        <v>115</v>
      </c>
      <c r="B506" s="98"/>
      <c r="C506" s="96"/>
      <c r="D506" s="98"/>
      <c r="E506" s="98"/>
      <c r="F506" s="98"/>
      <c r="G506" s="99"/>
      <c r="H506" s="75"/>
    </row>
    <row r="507" spans="1:8">
      <c r="A507" s="111" t="s">
        <v>75</v>
      </c>
      <c r="B507" s="98"/>
      <c r="C507" s="96"/>
      <c r="D507" s="98"/>
      <c r="E507" s="98"/>
      <c r="F507" s="98"/>
      <c r="G507" s="99"/>
      <c r="H507" s="75"/>
    </row>
    <row r="508" spans="1:8">
      <c r="A508" s="111"/>
      <c r="B508" s="98"/>
      <c r="C508" s="96"/>
      <c r="D508" s="98"/>
      <c r="E508" s="98"/>
      <c r="F508" s="98"/>
      <c r="G508" s="99"/>
      <c r="H508" s="75"/>
    </row>
    <row r="509" spans="1:8">
      <c r="A509" s="111" t="s">
        <v>175</v>
      </c>
      <c r="B509" s="98"/>
      <c r="C509" s="96"/>
      <c r="D509" s="98"/>
      <c r="E509" s="98"/>
      <c r="F509" s="98"/>
      <c r="G509" s="99"/>
      <c r="H509" s="75"/>
    </row>
    <row r="510" spans="1:8">
      <c r="A510" s="111"/>
      <c r="B510" s="98"/>
      <c r="C510" s="96"/>
      <c r="D510" s="98"/>
      <c r="E510" s="98"/>
      <c r="F510" s="98"/>
      <c r="G510" s="99"/>
      <c r="H510" s="75"/>
    </row>
    <row r="511" spans="1:8">
      <c r="A511" s="111"/>
      <c r="B511" s="98"/>
      <c r="C511" s="96"/>
      <c r="D511" s="98"/>
      <c r="E511" s="98"/>
      <c r="F511" s="98"/>
      <c r="G511" s="99"/>
      <c r="H511" s="75"/>
    </row>
    <row r="512" spans="1:8">
      <c r="A512" s="111"/>
      <c r="B512" s="98"/>
      <c r="C512" s="96"/>
      <c r="D512" s="98"/>
      <c r="E512" s="98"/>
      <c r="F512" s="98"/>
      <c r="G512" s="99"/>
      <c r="H512" s="75"/>
    </row>
    <row r="513" spans="1:8">
      <c r="A513" s="111"/>
      <c r="B513" s="98"/>
      <c r="C513" s="96"/>
      <c r="D513" s="98"/>
      <c r="E513" s="98"/>
      <c r="F513" s="98"/>
      <c r="G513" s="99"/>
      <c r="H513" s="75"/>
    </row>
    <row r="514" spans="1:8">
      <c r="A514" s="111" t="s">
        <v>176</v>
      </c>
      <c r="B514" s="98"/>
      <c r="C514" s="96"/>
      <c r="D514" s="98"/>
      <c r="E514" s="98"/>
      <c r="F514" s="98"/>
      <c r="G514" s="99"/>
      <c r="H514" s="75"/>
    </row>
    <row r="515" spans="1:8">
      <c r="A515" s="111"/>
      <c r="B515" s="98"/>
      <c r="C515" s="96"/>
      <c r="D515" s="98"/>
      <c r="E515" s="98"/>
      <c r="F515" s="98"/>
      <c r="G515" s="99"/>
      <c r="H515" s="75"/>
    </row>
    <row r="516" spans="1:8">
      <c r="A516" s="111" t="s">
        <v>177</v>
      </c>
      <c r="B516" s="98"/>
      <c r="C516" s="96"/>
      <c r="D516" s="98"/>
      <c r="E516" s="98"/>
      <c r="F516" s="98"/>
      <c r="G516" s="99"/>
      <c r="H516" s="75"/>
    </row>
    <row r="517" spans="1:8">
      <c r="A517" s="111"/>
      <c r="B517" s="98"/>
      <c r="C517" s="96"/>
      <c r="D517" s="98"/>
      <c r="E517" s="98"/>
      <c r="F517" s="98"/>
      <c r="G517" s="99"/>
      <c r="H517" s="75"/>
    </row>
    <row r="518" spans="1:8">
      <c r="A518" s="111"/>
      <c r="B518" s="98"/>
      <c r="C518" s="96"/>
      <c r="D518" s="98"/>
      <c r="E518" s="98"/>
      <c r="F518" s="98"/>
      <c r="G518" s="99"/>
      <c r="H518" s="75"/>
    </row>
    <row r="519" spans="1:8">
      <c r="A519" s="111" t="s">
        <v>178</v>
      </c>
      <c r="B519" s="98"/>
      <c r="C519" s="96"/>
      <c r="D519" s="98"/>
      <c r="E519" s="98"/>
      <c r="F519" s="98"/>
      <c r="G519" s="99"/>
      <c r="H519" s="75"/>
    </row>
    <row r="520" spans="1:8">
      <c r="A520" s="111"/>
      <c r="B520" s="98"/>
      <c r="C520" s="96"/>
      <c r="D520" s="98"/>
      <c r="E520" s="98"/>
      <c r="F520" s="98"/>
      <c r="G520" s="99"/>
      <c r="H520" s="75"/>
    </row>
    <row r="521" spans="1:8">
      <c r="A521" s="111"/>
      <c r="B521" s="98"/>
      <c r="C521" s="96"/>
      <c r="D521" s="98"/>
      <c r="E521" s="98"/>
      <c r="F521" s="98"/>
      <c r="G521" s="99"/>
      <c r="H521" s="75"/>
    </row>
    <row r="522" spans="1:8">
      <c r="A522" s="111"/>
      <c r="B522" s="98"/>
      <c r="C522" s="96"/>
      <c r="D522" s="98"/>
      <c r="E522" s="98"/>
      <c r="F522" s="98"/>
      <c r="G522" s="99"/>
      <c r="H522" s="75"/>
    </row>
    <row r="523" spans="1:8">
      <c r="A523" s="111"/>
      <c r="B523" s="98"/>
      <c r="C523" s="96"/>
      <c r="D523" s="98"/>
      <c r="E523" s="98"/>
      <c r="F523" s="98"/>
      <c r="G523" s="99"/>
      <c r="H523" s="75"/>
    </row>
    <row r="524" spans="1:8">
      <c r="A524" s="111"/>
      <c r="B524" s="98"/>
      <c r="C524" s="96"/>
      <c r="D524" s="98"/>
      <c r="E524" s="98"/>
      <c r="F524" s="98"/>
      <c r="G524" s="99"/>
      <c r="H524" s="75"/>
    </row>
    <row r="525" spans="1:8">
      <c r="A525" s="111"/>
      <c r="B525" s="98"/>
      <c r="C525" s="96"/>
      <c r="D525" s="98"/>
      <c r="E525" s="98"/>
      <c r="F525" s="98"/>
      <c r="G525" s="99"/>
      <c r="H525" s="75"/>
    </row>
    <row r="526" spans="1:8">
      <c r="A526" s="111" t="s">
        <v>179</v>
      </c>
      <c r="B526" s="98"/>
      <c r="C526" s="96"/>
      <c r="D526" s="98"/>
      <c r="E526" s="98"/>
      <c r="F526" s="98"/>
      <c r="G526" s="99"/>
      <c r="H526" s="75"/>
    </row>
    <row r="527" spans="1:8">
      <c r="A527" s="111" t="s">
        <v>180</v>
      </c>
      <c r="B527" s="98"/>
      <c r="C527" s="96"/>
      <c r="D527" s="98"/>
      <c r="E527" s="98"/>
      <c r="F527" s="98"/>
      <c r="G527" s="99"/>
      <c r="H527" s="75"/>
    </row>
    <row r="528" spans="1:8">
      <c r="A528" s="111"/>
      <c r="B528" s="98"/>
      <c r="C528" s="96"/>
      <c r="D528" s="98"/>
      <c r="E528" s="98"/>
      <c r="F528" s="98"/>
      <c r="G528" s="99"/>
      <c r="H528" s="75"/>
    </row>
    <row r="529" spans="1:8">
      <c r="A529" s="111"/>
      <c r="B529" s="98"/>
      <c r="C529" s="96"/>
      <c r="D529" s="98"/>
      <c r="E529" s="98"/>
      <c r="F529" s="98"/>
      <c r="G529" s="99"/>
      <c r="H529" s="75"/>
    </row>
    <row r="530" spans="1:8">
      <c r="A530" s="111" t="s">
        <v>181</v>
      </c>
      <c r="B530" s="98"/>
      <c r="C530" s="96"/>
      <c r="D530" s="98"/>
      <c r="E530" s="98"/>
      <c r="F530" s="98"/>
      <c r="G530" s="99"/>
      <c r="H530" s="75"/>
    </row>
    <row r="531" spans="1:8">
      <c r="A531" s="111" t="s">
        <v>75</v>
      </c>
      <c r="B531" s="98"/>
      <c r="C531" s="96"/>
      <c r="D531" s="98"/>
      <c r="E531" s="98"/>
      <c r="F531" s="98"/>
      <c r="G531" s="99"/>
      <c r="H531" s="75"/>
    </row>
    <row r="532" spans="1:8">
      <c r="A532" s="111"/>
      <c r="B532" s="98"/>
      <c r="C532" s="96"/>
      <c r="D532" s="98"/>
      <c r="E532" s="98"/>
      <c r="F532" s="98"/>
      <c r="G532" s="99"/>
      <c r="H532" s="75"/>
    </row>
    <row r="533" spans="1:8">
      <c r="A533" s="111" t="s">
        <v>182</v>
      </c>
      <c r="B533" s="98"/>
      <c r="C533" s="96"/>
      <c r="D533" s="98"/>
      <c r="E533" s="98"/>
      <c r="F533" s="98"/>
      <c r="G533" s="99"/>
      <c r="H533" s="75"/>
    </row>
    <row r="534" spans="1:8">
      <c r="A534" s="111"/>
      <c r="B534" s="98"/>
      <c r="C534" s="96"/>
      <c r="D534" s="98"/>
      <c r="E534" s="98"/>
      <c r="F534" s="98"/>
      <c r="G534" s="99"/>
      <c r="H534" s="75"/>
    </row>
    <row r="535" spans="1:8">
      <c r="A535" s="111"/>
      <c r="B535" s="98"/>
      <c r="C535" s="96"/>
      <c r="D535" s="98"/>
      <c r="E535" s="98"/>
      <c r="F535" s="98"/>
      <c r="G535" s="99"/>
      <c r="H535" s="75"/>
    </row>
    <row r="536" spans="1:8">
      <c r="A536" s="111"/>
      <c r="B536" s="98"/>
      <c r="C536" s="96"/>
      <c r="D536" s="98"/>
      <c r="E536" s="98"/>
      <c r="F536" s="98"/>
      <c r="G536" s="99"/>
      <c r="H536" s="75"/>
    </row>
    <row r="537" spans="1:8">
      <c r="A537" s="111"/>
      <c r="B537" s="98"/>
      <c r="C537" s="96"/>
      <c r="D537" s="98"/>
      <c r="E537" s="98"/>
      <c r="F537" s="98"/>
      <c r="G537" s="99"/>
      <c r="H537" s="75"/>
    </row>
    <row r="538" spans="1:8">
      <c r="A538" s="111"/>
      <c r="B538" s="98"/>
      <c r="C538" s="96"/>
      <c r="D538" s="98"/>
      <c r="E538" s="98"/>
      <c r="F538" s="98"/>
      <c r="G538" s="99"/>
      <c r="H538" s="75"/>
    </row>
    <row r="539" spans="1:8">
      <c r="A539" s="111" t="s">
        <v>183</v>
      </c>
      <c r="B539" s="98"/>
      <c r="C539" s="96"/>
      <c r="D539" s="98"/>
      <c r="E539" s="98"/>
      <c r="F539" s="98"/>
      <c r="G539" s="99"/>
      <c r="H539" s="75"/>
    </row>
    <row r="540" spans="1:8">
      <c r="A540" s="111"/>
      <c r="B540" s="98"/>
      <c r="C540" s="96"/>
      <c r="D540" s="98"/>
      <c r="E540" s="98"/>
      <c r="F540" s="98"/>
      <c r="G540" s="99"/>
      <c r="H540" s="75"/>
    </row>
    <row r="541" spans="1:8">
      <c r="A541" s="111"/>
      <c r="B541" s="98"/>
      <c r="C541" s="96"/>
      <c r="D541" s="98"/>
      <c r="E541" s="98"/>
      <c r="F541" s="98"/>
      <c r="G541" s="99"/>
      <c r="H541" s="75"/>
    </row>
    <row r="542" spans="1:8">
      <c r="A542" s="111" t="s">
        <v>184</v>
      </c>
      <c r="B542" s="98"/>
      <c r="C542" s="96"/>
      <c r="D542" s="98"/>
      <c r="E542" s="98"/>
      <c r="F542" s="98"/>
      <c r="G542" s="99"/>
      <c r="H542" s="75"/>
    </row>
    <row r="543" spans="1:8">
      <c r="A543" s="111" t="s">
        <v>185</v>
      </c>
      <c r="B543" s="98"/>
      <c r="C543" s="96"/>
      <c r="D543" s="98"/>
      <c r="E543" s="98"/>
      <c r="F543" s="98"/>
      <c r="G543" s="99"/>
      <c r="H543" s="75"/>
    </row>
    <row r="544" spans="1:8">
      <c r="A544" s="111"/>
      <c r="B544" s="98"/>
      <c r="C544" s="96"/>
      <c r="D544" s="98"/>
      <c r="E544" s="98"/>
      <c r="F544" s="98"/>
      <c r="G544" s="99"/>
      <c r="H544" s="75"/>
    </row>
    <row r="545" spans="1:8">
      <c r="A545" s="111" t="s">
        <v>186</v>
      </c>
      <c r="B545" s="98"/>
      <c r="C545" s="96"/>
      <c r="D545" s="98"/>
      <c r="E545" s="98"/>
      <c r="F545" s="98"/>
      <c r="G545" s="99"/>
      <c r="H545" s="75"/>
    </row>
    <row r="546" spans="1:8">
      <c r="A546" s="111" t="s">
        <v>187</v>
      </c>
      <c r="B546" s="98"/>
      <c r="C546" s="96"/>
      <c r="D546" s="98"/>
      <c r="E546" s="98"/>
      <c r="F546" s="98"/>
      <c r="G546" s="99"/>
      <c r="H546" s="75"/>
    </row>
    <row r="547" spans="1:8">
      <c r="A547" s="111"/>
      <c r="B547" s="98"/>
      <c r="C547" s="96"/>
      <c r="D547" s="98"/>
      <c r="E547" s="98"/>
      <c r="F547" s="98"/>
      <c r="G547" s="99"/>
      <c r="H547" s="75"/>
    </row>
    <row r="548" spans="1:8">
      <c r="A548" s="111" t="s">
        <v>188</v>
      </c>
      <c r="B548" s="98"/>
      <c r="C548" s="96"/>
      <c r="D548" s="98"/>
      <c r="E548" s="98"/>
      <c r="F548" s="98"/>
      <c r="G548" s="99"/>
      <c r="H548" s="75"/>
    </row>
    <row r="549" spans="1:8">
      <c r="A549" s="111"/>
      <c r="B549" s="98"/>
      <c r="C549" s="96"/>
      <c r="D549" s="98"/>
      <c r="E549" s="98"/>
      <c r="F549" s="98"/>
      <c r="G549" s="99"/>
      <c r="H549" s="75"/>
    </row>
    <row r="550" spans="1:8">
      <c r="A550" s="111"/>
      <c r="B550" s="98"/>
      <c r="C550" s="96"/>
      <c r="D550" s="98"/>
      <c r="E550" s="98"/>
      <c r="F550" s="98"/>
      <c r="G550" s="99"/>
      <c r="H550" s="75"/>
    </row>
    <row r="551" spans="1:8">
      <c r="A551" s="111" t="s">
        <v>189</v>
      </c>
      <c r="B551" s="98"/>
      <c r="C551" s="96"/>
      <c r="D551" s="98"/>
      <c r="E551" s="98"/>
      <c r="F551" s="98"/>
      <c r="G551" s="99"/>
      <c r="H551" s="75"/>
    </row>
    <row r="552" spans="1:8">
      <c r="A552" s="111"/>
      <c r="B552" s="98"/>
      <c r="C552" s="96"/>
      <c r="D552" s="98"/>
      <c r="E552" s="98"/>
      <c r="F552" s="98"/>
      <c r="G552" s="99"/>
      <c r="H552" s="75"/>
    </row>
    <row r="553" spans="1:8">
      <c r="A553" s="111" t="s">
        <v>190</v>
      </c>
      <c r="B553" s="98"/>
      <c r="C553" s="96"/>
      <c r="D553" s="98"/>
      <c r="E553" s="98"/>
      <c r="F553" s="98"/>
      <c r="G553" s="99"/>
      <c r="H553" s="75"/>
    </row>
    <row r="554" spans="1:8">
      <c r="A554" s="111"/>
      <c r="B554" s="98"/>
      <c r="C554" s="96"/>
      <c r="D554" s="98"/>
      <c r="E554" s="98"/>
      <c r="F554" s="98"/>
      <c r="G554" s="99"/>
      <c r="H554" s="75"/>
    </row>
    <row r="555" spans="1:8">
      <c r="A555" s="111"/>
      <c r="B555" s="98"/>
      <c r="C555" s="96"/>
      <c r="D555" s="98"/>
      <c r="E555" s="98"/>
      <c r="F555" s="98"/>
      <c r="G555" s="99"/>
      <c r="H555" s="75"/>
    </row>
    <row r="556" spans="1:8">
      <c r="A556" s="111"/>
      <c r="B556" s="98"/>
      <c r="C556" s="96"/>
      <c r="D556" s="98"/>
      <c r="E556" s="98"/>
      <c r="F556" s="98"/>
      <c r="G556" s="99"/>
      <c r="H556" s="75"/>
    </row>
    <row r="557" spans="1:8">
      <c r="A557" s="111"/>
      <c r="B557" s="98"/>
      <c r="C557" s="96"/>
      <c r="D557" s="98"/>
      <c r="E557" s="98"/>
      <c r="F557" s="98"/>
      <c r="G557" s="99"/>
      <c r="H557" s="75"/>
    </row>
    <row r="558" spans="1:8">
      <c r="A558" s="111"/>
      <c r="B558" s="98"/>
      <c r="C558" s="96"/>
      <c r="D558" s="98"/>
      <c r="E558" s="98"/>
      <c r="F558" s="98"/>
      <c r="G558" s="99"/>
      <c r="H558" s="75"/>
    </row>
    <row r="559" spans="1:8">
      <c r="A559" s="111"/>
      <c r="B559" s="98"/>
      <c r="C559" s="96"/>
      <c r="D559" s="98"/>
      <c r="E559" s="98"/>
      <c r="F559" s="98"/>
      <c r="G559" s="99"/>
      <c r="H559" s="75"/>
    </row>
    <row r="560" spans="1:8">
      <c r="A560" s="111"/>
      <c r="B560" s="98"/>
      <c r="C560" s="96"/>
      <c r="D560" s="98"/>
      <c r="E560" s="98"/>
      <c r="F560" s="98"/>
      <c r="G560" s="99"/>
      <c r="H560" s="75"/>
    </row>
    <row r="561" spans="1:8">
      <c r="A561" s="111"/>
      <c r="B561" s="98"/>
      <c r="C561" s="96"/>
      <c r="D561" s="98"/>
      <c r="E561" s="98"/>
      <c r="F561" s="98"/>
      <c r="G561" s="99"/>
      <c r="H561" s="75"/>
    </row>
    <row r="562" spans="1:8">
      <c r="A562" s="111" t="s">
        <v>191</v>
      </c>
      <c r="B562" s="98"/>
      <c r="C562" s="96"/>
      <c r="D562" s="98"/>
      <c r="E562" s="98"/>
      <c r="F562" s="98"/>
      <c r="G562" s="99"/>
      <c r="H562" s="75"/>
    </row>
    <row r="563" spans="1:8">
      <c r="A563" s="111"/>
      <c r="B563" s="98"/>
      <c r="C563" s="96"/>
      <c r="D563" s="98"/>
      <c r="E563" s="98"/>
      <c r="F563" s="98"/>
      <c r="G563" s="99"/>
      <c r="H563" s="75"/>
    </row>
    <row r="564" spans="1:8">
      <c r="A564" s="111" t="s">
        <v>156</v>
      </c>
      <c r="B564" s="98"/>
      <c r="C564" s="96"/>
      <c r="D564" s="98"/>
      <c r="E564" s="98"/>
      <c r="F564" s="98"/>
      <c r="G564" s="99"/>
      <c r="H564" s="75"/>
    </row>
    <row r="565" spans="1:8">
      <c r="A565" s="111"/>
      <c r="B565" s="98"/>
      <c r="C565" s="96"/>
      <c r="D565" s="98"/>
      <c r="E565" s="98"/>
      <c r="F565" s="98"/>
      <c r="G565" s="99"/>
      <c r="H565" s="75"/>
    </row>
    <row r="566" spans="1:8">
      <c r="A566" s="111"/>
      <c r="B566" s="98"/>
      <c r="C566" s="96"/>
      <c r="D566" s="98"/>
      <c r="E566" s="98"/>
      <c r="F566" s="98"/>
      <c r="G566" s="99"/>
      <c r="H566" s="75"/>
    </row>
    <row r="567" spans="1:8">
      <c r="A567" s="111"/>
      <c r="B567" s="98"/>
      <c r="C567" s="96"/>
      <c r="D567" s="98"/>
      <c r="E567" s="98"/>
      <c r="F567" s="98"/>
      <c r="G567" s="99"/>
      <c r="H567" s="75"/>
    </row>
    <row r="568" spans="1:8">
      <c r="A568" s="111"/>
      <c r="B568" s="98"/>
      <c r="C568" s="96"/>
      <c r="D568" s="98"/>
      <c r="E568" s="98"/>
      <c r="F568" s="98"/>
      <c r="G568" s="99"/>
      <c r="H568" s="75"/>
    </row>
    <row r="569" spans="1:8">
      <c r="A569" s="111"/>
      <c r="B569" s="98"/>
      <c r="C569" s="96"/>
      <c r="D569" s="98"/>
      <c r="E569" s="98"/>
      <c r="F569" s="98"/>
      <c r="G569" s="99"/>
      <c r="H569" s="75"/>
    </row>
    <row r="570" spans="1:8">
      <c r="A570" s="111"/>
      <c r="B570" s="98"/>
      <c r="C570" s="96"/>
      <c r="D570" s="98"/>
      <c r="E570" s="98"/>
      <c r="F570" s="98"/>
      <c r="G570" s="99"/>
      <c r="H570" s="75"/>
    </row>
    <row r="571" spans="1:8">
      <c r="A571" s="111"/>
      <c r="B571" s="98"/>
      <c r="C571" s="96"/>
      <c r="D571" s="98"/>
      <c r="E571" s="98"/>
      <c r="F571" s="98"/>
      <c r="G571" s="99"/>
      <c r="H571" s="75"/>
    </row>
    <row r="572" spans="1:8">
      <c r="A572" s="111"/>
      <c r="B572" s="98"/>
      <c r="C572" s="96"/>
      <c r="D572" s="98"/>
      <c r="E572" s="98"/>
      <c r="F572" s="98"/>
      <c r="G572" s="99"/>
      <c r="H572" s="75"/>
    </row>
    <row r="573" spans="1:8">
      <c r="A573" s="111" t="s">
        <v>103</v>
      </c>
      <c r="B573" s="98"/>
      <c r="C573" s="96"/>
      <c r="D573" s="98"/>
      <c r="E573" s="98"/>
      <c r="F573" s="98"/>
      <c r="G573" s="99"/>
      <c r="H573" s="75"/>
    </row>
    <row r="574" spans="1:8">
      <c r="A574" s="111"/>
      <c r="B574" s="98"/>
      <c r="C574" s="96"/>
      <c r="D574" s="98"/>
      <c r="E574" s="98"/>
      <c r="F574" s="98"/>
      <c r="G574" s="99"/>
      <c r="H574" s="75"/>
    </row>
    <row r="575" spans="1:8">
      <c r="A575" s="111" t="s">
        <v>192</v>
      </c>
      <c r="B575" s="98"/>
      <c r="C575" s="96"/>
      <c r="D575" s="98"/>
      <c r="E575" s="98"/>
      <c r="F575" s="98"/>
      <c r="G575" s="99"/>
      <c r="H575" s="75"/>
    </row>
    <row r="576" spans="1:8">
      <c r="A576" s="111"/>
      <c r="B576" s="98"/>
      <c r="C576" s="96"/>
      <c r="D576" s="98"/>
      <c r="E576" s="98"/>
      <c r="F576" s="98"/>
      <c r="G576" s="99"/>
      <c r="H576" s="75"/>
    </row>
    <row r="577" spans="1:8">
      <c r="A577" s="111"/>
      <c r="B577" s="98"/>
      <c r="C577" s="96"/>
      <c r="D577" s="98"/>
      <c r="E577" s="98"/>
      <c r="F577" s="98"/>
      <c r="G577" s="99"/>
      <c r="H577" s="75"/>
    </row>
    <row r="578" spans="1:8">
      <c r="A578" s="111"/>
      <c r="B578" s="98"/>
      <c r="C578" s="96"/>
      <c r="D578" s="98"/>
      <c r="E578" s="98"/>
      <c r="F578" s="98"/>
      <c r="G578" s="99"/>
      <c r="H578" s="75"/>
    </row>
    <row r="579" spans="1:8">
      <c r="A579" s="111"/>
      <c r="B579" s="98"/>
      <c r="C579" s="96"/>
      <c r="D579" s="98"/>
      <c r="E579" s="98"/>
      <c r="F579" s="98"/>
      <c r="G579" s="99"/>
      <c r="H579" s="75"/>
    </row>
    <row r="580" spans="1:8">
      <c r="A580" s="111"/>
      <c r="B580" s="98"/>
      <c r="C580" s="96"/>
      <c r="D580" s="98"/>
      <c r="E580" s="98"/>
      <c r="F580" s="98"/>
      <c r="G580" s="99"/>
      <c r="H580" s="75"/>
    </row>
    <row r="581" spans="1:8">
      <c r="A581" s="111" t="s">
        <v>193</v>
      </c>
      <c r="B581" s="98"/>
      <c r="C581" s="96"/>
      <c r="D581" s="98"/>
      <c r="E581" s="98"/>
      <c r="F581" s="98"/>
      <c r="G581" s="99"/>
      <c r="H581" s="75"/>
    </row>
    <row r="582" spans="1:8">
      <c r="A582" s="111"/>
      <c r="B582" s="98"/>
      <c r="C582" s="96"/>
      <c r="D582" s="98"/>
      <c r="E582" s="98"/>
      <c r="F582" s="98"/>
      <c r="G582" s="99"/>
      <c r="H582" s="75"/>
    </row>
    <row r="583" spans="1:8">
      <c r="A583" s="111"/>
      <c r="B583" s="98"/>
      <c r="C583" s="96"/>
      <c r="D583" s="98"/>
      <c r="E583" s="98"/>
      <c r="F583" s="98"/>
      <c r="G583" s="99"/>
      <c r="H583" s="75"/>
    </row>
    <row r="584" spans="1:8">
      <c r="A584" s="111"/>
      <c r="B584" s="98"/>
      <c r="C584" s="96"/>
      <c r="D584" s="98"/>
      <c r="E584" s="98"/>
      <c r="F584" s="98"/>
      <c r="G584" s="99"/>
      <c r="H584" s="75"/>
    </row>
    <row r="585" spans="1:8">
      <c r="A585" s="111"/>
      <c r="B585" s="98"/>
      <c r="C585" s="96"/>
      <c r="D585" s="98"/>
      <c r="E585" s="98"/>
      <c r="F585" s="98"/>
      <c r="G585" s="99"/>
      <c r="H585" s="75"/>
    </row>
    <row r="586" spans="1:8">
      <c r="A586" s="111" t="s">
        <v>194</v>
      </c>
      <c r="B586" s="98"/>
      <c r="C586" s="96"/>
      <c r="D586" s="98"/>
      <c r="E586" s="98"/>
      <c r="F586" s="98"/>
      <c r="G586" s="99"/>
      <c r="H586" s="75"/>
    </row>
    <row r="587" spans="1:8">
      <c r="A587" s="111"/>
      <c r="B587" s="98"/>
      <c r="C587" s="96"/>
      <c r="D587" s="98"/>
      <c r="E587" s="98"/>
      <c r="F587" s="98"/>
      <c r="G587" s="99"/>
      <c r="H587" s="75"/>
    </row>
    <row r="588" spans="1:8">
      <c r="A588" s="111"/>
      <c r="B588" s="98"/>
      <c r="C588" s="96"/>
      <c r="D588" s="98"/>
      <c r="E588" s="98"/>
      <c r="F588" s="98"/>
      <c r="G588" s="99"/>
      <c r="H588" s="75"/>
    </row>
    <row r="589" spans="1:8">
      <c r="A589" s="111" t="s">
        <v>195</v>
      </c>
      <c r="B589" s="98"/>
      <c r="C589" s="96"/>
      <c r="D589" s="98"/>
      <c r="E589" s="98"/>
      <c r="F589" s="98"/>
      <c r="G589" s="99"/>
      <c r="H589" s="75"/>
    </row>
    <row r="590" spans="1:8">
      <c r="A590" s="111"/>
      <c r="B590" s="98"/>
      <c r="C590" s="96"/>
      <c r="D590" s="98"/>
      <c r="E590" s="98"/>
      <c r="F590" s="98"/>
      <c r="G590" s="99"/>
      <c r="H590" s="75"/>
    </row>
    <row r="591" spans="1:8">
      <c r="A591" s="111"/>
      <c r="B591" s="98"/>
      <c r="C591" s="96"/>
      <c r="D591" s="98"/>
      <c r="E591" s="98"/>
      <c r="F591" s="98"/>
      <c r="G591" s="99"/>
      <c r="H591" s="75"/>
    </row>
    <row r="592" spans="1:8">
      <c r="A592" s="111"/>
      <c r="B592" s="98"/>
      <c r="C592" s="96"/>
      <c r="D592" s="98"/>
      <c r="E592" s="98"/>
      <c r="F592" s="98"/>
      <c r="G592" s="99"/>
      <c r="H592" s="75"/>
    </row>
    <row r="593" spans="1:8">
      <c r="A593" s="111" t="s">
        <v>156</v>
      </c>
      <c r="B593" s="98"/>
      <c r="C593" s="96"/>
      <c r="D593" s="98"/>
      <c r="E593" s="98"/>
      <c r="F593" s="98"/>
      <c r="G593" s="99"/>
      <c r="H593" s="75"/>
    </row>
    <row r="594" spans="1:8">
      <c r="A594" s="111"/>
      <c r="B594" s="98"/>
      <c r="C594" s="96"/>
      <c r="D594" s="98"/>
      <c r="E594" s="98"/>
      <c r="F594" s="98"/>
      <c r="G594" s="99"/>
      <c r="H594" s="75"/>
    </row>
    <row r="595" spans="1:8">
      <c r="A595" s="111"/>
      <c r="B595" s="98"/>
      <c r="C595" s="96"/>
      <c r="D595" s="98"/>
      <c r="E595" s="98"/>
      <c r="F595" s="98"/>
      <c r="G595" s="99"/>
      <c r="H595" s="75"/>
    </row>
    <row r="596" spans="1:8">
      <c r="A596" s="111"/>
      <c r="B596" s="98"/>
      <c r="C596" s="96"/>
      <c r="D596" s="98"/>
      <c r="E596" s="98"/>
      <c r="F596" s="98"/>
      <c r="G596" s="99"/>
      <c r="H596" s="75"/>
    </row>
    <row r="597" spans="1:8">
      <c r="A597" s="111"/>
      <c r="B597" s="98"/>
      <c r="C597" s="96"/>
      <c r="D597" s="98"/>
      <c r="E597" s="98"/>
      <c r="F597" s="98"/>
      <c r="G597" s="99"/>
      <c r="H597" s="75"/>
    </row>
    <row r="598" spans="1:8">
      <c r="A598" s="111"/>
      <c r="B598" s="98"/>
      <c r="C598" s="96"/>
      <c r="D598" s="98"/>
      <c r="E598" s="98"/>
      <c r="F598" s="98"/>
      <c r="G598" s="99"/>
      <c r="H598" s="75"/>
    </row>
    <row r="599" spans="1:8">
      <c r="A599" s="111" t="s">
        <v>196</v>
      </c>
      <c r="B599" s="98"/>
      <c r="C599" s="96"/>
      <c r="D599" s="98"/>
      <c r="E599" s="98"/>
      <c r="F599" s="98"/>
      <c r="G599" s="99"/>
      <c r="H599" s="75"/>
    </row>
    <row r="600" spans="1:8">
      <c r="A600" s="111"/>
      <c r="B600" s="98"/>
      <c r="C600" s="96"/>
      <c r="D600" s="98"/>
      <c r="E600" s="98"/>
      <c r="F600" s="98"/>
      <c r="G600" s="99"/>
      <c r="H600" s="75"/>
    </row>
    <row r="601" spans="1:8">
      <c r="A601" s="111"/>
      <c r="B601" s="98"/>
      <c r="C601" s="96"/>
      <c r="D601" s="98"/>
      <c r="E601" s="98"/>
      <c r="F601" s="98"/>
      <c r="G601" s="99"/>
      <c r="H601" s="75"/>
    </row>
    <row r="602" spans="1:8">
      <c r="A602" s="111"/>
      <c r="B602" s="98"/>
      <c r="C602" s="96"/>
      <c r="D602" s="98"/>
      <c r="E602" s="98"/>
      <c r="F602" s="98"/>
      <c r="G602" s="99"/>
      <c r="H602" s="75"/>
    </row>
    <row r="603" spans="1:8">
      <c r="A603" s="111"/>
      <c r="B603" s="98"/>
      <c r="C603" s="96"/>
      <c r="D603" s="98"/>
      <c r="E603" s="98"/>
      <c r="F603" s="98"/>
      <c r="G603" s="99"/>
      <c r="H603" s="75"/>
    </row>
    <row r="604" spans="1:8">
      <c r="A604" s="111" t="s">
        <v>197</v>
      </c>
      <c r="B604" s="98"/>
      <c r="C604" s="96"/>
      <c r="D604" s="98"/>
      <c r="E604" s="98"/>
      <c r="F604" s="98"/>
      <c r="G604" s="99"/>
      <c r="H604" s="75"/>
    </row>
    <row r="605" spans="1:8">
      <c r="A605" s="111" t="s">
        <v>198</v>
      </c>
      <c r="B605" s="98"/>
      <c r="C605" s="96"/>
      <c r="D605" s="98"/>
      <c r="E605" s="98"/>
      <c r="F605" s="98"/>
      <c r="G605" s="99"/>
      <c r="H605" s="75"/>
    </row>
    <row r="606" spans="1:8">
      <c r="A606" s="111" t="s">
        <v>199</v>
      </c>
      <c r="B606" s="98"/>
      <c r="C606" s="96"/>
      <c r="D606" s="98"/>
      <c r="E606" s="98"/>
      <c r="F606" s="98"/>
      <c r="G606" s="99"/>
      <c r="H606" s="75"/>
    </row>
    <row r="607" spans="1:8">
      <c r="A607" s="111" t="s">
        <v>200</v>
      </c>
      <c r="B607" s="98"/>
      <c r="C607" s="96"/>
      <c r="D607" s="98"/>
      <c r="E607" s="98"/>
      <c r="F607" s="98"/>
      <c r="G607" s="99"/>
      <c r="H607" s="75"/>
    </row>
    <row r="608" spans="1:8">
      <c r="A608" s="111"/>
      <c r="B608" s="98"/>
      <c r="C608" s="96"/>
      <c r="D608" s="98"/>
      <c r="E608" s="98"/>
      <c r="F608" s="98"/>
      <c r="G608" s="99"/>
      <c r="H608" s="75"/>
    </row>
    <row r="609" spans="1:8">
      <c r="A609" s="111" t="s">
        <v>201</v>
      </c>
      <c r="B609" s="98"/>
      <c r="C609" s="96"/>
      <c r="D609" s="98"/>
      <c r="E609" s="98"/>
      <c r="F609" s="98"/>
      <c r="G609" s="99"/>
      <c r="H609" s="75"/>
    </row>
    <row r="610" spans="1:8">
      <c r="A610" s="111"/>
      <c r="B610" s="98"/>
      <c r="C610" s="96"/>
      <c r="D610" s="98"/>
      <c r="E610" s="98"/>
      <c r="F610" s="98"/>
      <c r="G610" s="99"/>
      <c r="H610" s="75"/>
    </row>
    <row r="611" spans="1:8">
      <c r="A611" s="111"/>
      <c r="B611" s="98"/>
      <c r="C611" s="96"/>
      <c r="D611" s="98"/>
      <c r="E611" s="98"/>
      <c r="F611" s="98"/>
      <c r="G611" s="99"/>
      <c r="H611" s="75"/>
    </row>
    <row r="612" spans="1:8">
      <c r="A612" s="111" t="s">
        <v>202</v>
      </c>
      <c r="B612" s="98"/>
      <c r="C612" s="96"/>
      <c r="D612" s="98"/>
      <c r="E612" s="98"/>
      <c r="F612" s="98"/>
      <c r="G612" s="99"/>
      <c r="H612" s="75"/>
    </row>
    <row r="613" spans="1:8">
      <c r="A613" s="111" t="s">
        <v>203</v>
      </c>
      <c r="B613" s="98"/>
      <c r="C613" s="96"/>
      <c r="D613" s="98"/>
      <c r="E613" s="98"/>
      <c r="F613" s="98"/>
      <c r="G613" s="99"/>
      <c r="H613" s="75"/>
    </row>
    <row r="614" spans="1:8">
      <c r="A614" s="111" t="s">
        <v>204</v>
      </c>
      <c r="B614" s="98"/>
      <c r="C614" s="96"/>
      <c r="D614" s="98"/>
      <c r="E614" s="98"/>
      <c r="F614" s="98"/>
      <c r="G614" s="99"/>
      <c r="H614" s="75"/>
    </row>
    <row r="615" spans="1:8">
      <c r="A615" s="111"/>
      <c r="B615" s="98"/>
      <c r="C615" s="96"/>
      <c r="D615" s="98"/>
      <c r="E615" s="98"/>
      <c r="F615" s="98"/>
      <c r="G615" s="99"/>
      <c r="H615" s="75"/>
    </row>
    <row r="616" spans="1:8">
      <c r="A616" s="111" t="s">
        <v>205</v>
      </c>
      <c r="B616" s="98"/>
      <c r="C616" s="96"/>
      <c r="D616" s="98"/>
      <c r="E616" s="98"/>
      <c r="F616" s="98"/>
      <c r="G616" s="99"/>
      <c r="H616" s="75"/>
    </row>
    <row r="617" spans="1:8">
      <c r="A617" s="111"/>
      <c r="B617" s="98"/>
      <c r="C617" s="96"/>
      <c r="D617" s="98"/>
      <c r="E617" s="98"/>
      <c r="F617" s="98"/>
      <c r="G617" s="99"/>
      <c r="H617" s="75"/>
    </row>
    <row r="618" spans="1:8">
      <c r="A618" s="111" t="s">
        <v>179</v>
      </c>
      <c r="B618" s="98"/>
      <c r="C618" s="96"/>
      <c r="D618" s="98"/>
      <c r="E618" s="98"/>
      <c r="F618" s="98"/>
      <c r="G618" s="99"/>
      <c r="H618" s="75"/>
    </row>
    <row r="619" spans="1:8">
      <c r="A619" s="111" t="s">
        <v>206</v>
      </c>
      <c r="B619" s="98"/>
      <c r="C619" s="96"/>
      <c r="D619" s="98"/>
      <c r="E619" s="98"/>
      <c r="F619" s="98"/>
      <c r="G619" s="99"/>
      <c r="H619" s="75"/>
    </row>
    <row r="620" spans="1:8">
      <c r="A620" s="111"/>
      <c r="B620" s="98"/>
      <c r="C620" s="96"/>
      <c r="D620" s="98"/>
      <c r="E620" s="98"/>
      <c r="F620" s="98"/>
      <c r="G620" s="99"/>
      <c r="H620" s="75"/>
    </row>
    <row r="621" spans="1:8">
      <c r="A621" s="111"/>
      <c r="B621" s="98"/>
      <c r="C621" s="96"/>
      <c r="D621" s="98"/>
      <c r="E621" s="98"/>
      <c r="F621" s="98"/>
      <c r="G621" s="99"/>
      <c r="H621" s="75"/>
    </row>
    <row r="622" spans="1:8">
      <c r="A622" s="111"/>
      <c r="B622" s="98"/>
      <c r="C622" s="96"/>
      <c r="D622" s="98"/>
      <c r="E622" s="98"/>
      <c r="F622" s="98"/>
      <c r="G622" s="99"/>
      <c r="H622" s="75"/>
    </row>
    <row r="623" spans="1:8">
      <c r="A623" s="111"/>
      <c r="B623" s="98"/>
      <c r="C623" s="96"/>
      <c r="D623" s="98"/>
      <c r="E623" s="98"/>
      <c r="F623" s="98"/>
      <c r="G623" s="99"/>
      <c r="H623" s="75"/>
    </row>
    <row r="624" spans="1:8">
      <c r="A624" s="111" t="s">
        <v>165</v>
      </c>
      <c r="B624" s="98"/>
      <c r="C624" s="96"/>
      <c r="D624" s="98"/>
      <c r="E624" s="98"/>
      <c r="F624" s="98"/>
      <c r="G624" s="99"/>
      <c r="H624" s="75"/>
    </row>
    <row r="625" spans="1:8">
      <c r="A625" s="111"/>
      <c r="B625" s="98"/>
      <c r="C625" s="96"/>
      <c r="D625" s="98"/>
      <c r="E625" s="98"/>
      <c r="F625" s="98"/>
      <c r="G625" s="99"/>
      <c r="H625" s="75"/>
    </row>
    <row r="626" spans="1:8">
      <c r="A626" s="111"/>
      <c r="B626" s="98"/>
      <c r="C626" s="96"/>
      <c r="D626" s="98"/>
      <c r="E626" s="98"/>
      <c r="F626" s="98"/>
      <c r="G626" s="99"/>
      <c r="H626" s="75"/>
    </row>
    <row r="627" spans="1:8">
      <c r="A627" s="111"/>
      <c r="B627" s="98"/>
      <c r="C627" s="96"/>
      <c r="D627" s="98"/>
      <c r="E627" s="98"/>
      <c r="F627" s="98"/>
      <c r="G627" s="99"/>
      <c r="H627" s="75"/>
    </row>
    <row r="628" spans="1:8">
      <c r="A628" s="111" t="s">
        <v>207</v>
      </c>
      <c r="B628" s="98"/>
      <c r="C628" s="96"/>
      <c r="D628" s="98"/>
      <c r="E628" s="98"/>
      <c r="F628" s="98"/>
      <c r="G628" s="99"/>
      <c r="H628" s="75"/>
    </row>
    <row r="629" spans="1:8">
      <c r="A629" s="111"/>
      <c r="B629" s="98"/>
      <c r="C629" s="96"/>
      <c r="D629" s="98"/>
      <c r="E629" s="98"/>
      <c r="F629" s="98"/>
      <c r="G629" s="99"/>
      <c r="H629" s="75"/>
    </row>
    <row r="630" spans="1:8">
      <c r="A630" s="111" t="s">
        <v>208</v>
      </c>
      <c r="B630" s="98"/>
      <c r="C630" s="96"/>
      <c r="D630" s="98"/>
      <c r="E630" s="98"/>
      <c r="F630" s="98"/>
      <c r="G630" s="99"/>
      <c r="H630" s="75"/>
    </row>
    <row r="631" spans="1:8">
      <c r="A631" s="111"/>
      <c r="B631" s="98"/>
      <c r="C631" s="96"/>
      <c r="D631" s="98"/>
      <c r="E631" s="98"/>
      <c r="F631" s="98"/>
      <c r="G631" s="99"/>
      <c r="H631" s="75"/>
    </row>
    <row r="632" spans="1:8">
      <c r="A632" s="111" t="s">
        <v>209</v>
      </c>
      <c r="B632" s="98"/>
      <c r="C632" s="96"/>
      <c r="D632" s="98"/>
      <c r="E632" s="98"/>
      <c r="F632" s="98"/>
      <c r="G632" s="99"/>
      <c r="H632" s="75"/>
    </row>
    <row r="633" spans="1:8">
      <c r="A633" s="111"/>
      <c r="B633" s="98"/>
      <c r="C633" s="96"/>
      <c r="D633" s="98"/>
      <c r="E633" s="98"/>
      <c r="F633" s="98"/>
      <c r="G633" s="99"/>
      <c r="H633" s="75"/>
    </row>
    <row r="634" spans="1:8">
      <c r="A634" s="111" t="s">
        <v>210</v>
      </c>
      <c r="B634" s="98"/>
      <c r="C634" s="96"/>
      <c r="D634" s="98"/>
      <c r="E634" s="98"/>
      <c r="F634" s="98"/>
      <c r="G634" s="99"/>
      <c r="H634" s="75"/>
    </row>
    <row r="635" spans="1:8">
      <c r="A635" s="111" t="s">
        <v>211</v>
      </c>
      <c r="B635" s="98"/>
      <c r="C635" s="96"/>
      <c r="D635" s="98"/>
      <c r="E635" s="98"/>
      <c r="F635" s="98"/>
      <c r="G635" s="99"/>
      <c r="H635" s="75"/>
    </row>
    <row r="636" spans="1:8">
      <c r="A636" s="111" t="s">
        <v>212</v>
      </c>
      <c r="B636" s="98"/>
      <c r="C636" s="96"/>
      <c r="D636" s="98"/>
      <c r="E636" s="98"/>
      <c r="F636" s="98"/>
      <c r="G636" s="99"/>
      <c r="H636" s="75"/>
    </row>
    <row r="637" spans="1:8">
      <c r="A637" s="111" t="s">
        <v>213</v>
      </c>
      <c r="B637" s="98"/>
      <c r="C637" s="96"/>
      <c r="D637" s="98"/>
      <c r="E637" s="98"/>
      <c r="F637" s="98"/>
      <c r="G637" s="99"/>
      <c r="H637" s="75"/>
    </row>
    <row r="638" spans="1:8">
      <c r="A638" s="111"/>
      <c r="B638" s="98"/>
      <c r="C638" s="96"/>
      <c r="D638" s="98"/>
      <c r="E638" s="98"/>
      <c r="F638" s="98"/>
      <c r="G638" s="99"/>
      <c r="H638" s="75"/>
    </row>
    <row r="639" spans="1:8" ht="16.2" thickBot="1">
      <c r="A639" s="76"/>
      <c r="B639" s="100"/>
      <c r="C639" s="101"/>
      <c r="D639" s="102"/>
      <c r="E639" s="102"/>
      <c r="F639" s="102"/>
      <c r="G639" s="104"/>
      <c r="H639" s="77"/>
    </row>
    <row r="640" spans="1:8" ht="16.2" thickTop="1">
      <c r="D640" s="103"/>
      <c r="E640" s="103"/>
      <c r="F640" s="103"/>
      <c r="G640" s="103"/>
    </row>
  </sheetData>
  <mergeCells count="15">
    <mergeCell ref="A11:G11"/>
    <mergeCell ref="A8:H9"/>
    <mergeCell ref="H13:H14"/>
    <mergeCell ref="A13:A14"/>
    <mergeCell ref="C13:C14"/>
    <mergeCell ref="D13:D14"/>
    <mergeCell ref="E13:E14"/>
    <mergeCell ref="F13:F14"/>
    <mergeCell ref="G13:G14"/>
    <mergeCell ref="C4:H4"/>
    <mergeCell ref="C5:H5"/>
    <mergeCell ref="C6:H6"/>
    <mergeCell ref="A1:G1"/>
    <mergeCell ref="A2:G2"/>
    <mergeCell ref="B3:H3"/>
  </mergeCells>
  <phoneticPr fontId="3" type="noConversion"/>
  <dataValidations count="1">
    <dataValidation type="list" allowBlank="1" showInputMessage="1" showErrorMessage="1" sqref="H15:H639" xr:uid="{00000000-0002-0000-0A00-000000000000}">
      <formula1>"Yes,No"</formula1>
    </dataValidation>
  </dataValidations>
  <printOptions horizontalCentered="1"/>
  <pageMargins left="0.15" right="0.15" top="0.25" bottom="0.25" header="0.25" footer="0.25"/>
  <pageSetup scale="47" fitToHeight="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5"/>
  <sheetViews>
    <sheetView workbookViewId="0">
      <selection activeCell="A14" sqref="A14:XFD18"/>
    </sheetView>
  </sheetViews>
  <sheetFormatPr defaultColWidth="9.33203125" defaultRowHeight="13.2"/>
  <cols>
    <col min="1" max="1" width="1.6640625" style="48" customWidth="1"/>
    <col min="2" max="2" width="28.109375" style="48" customWidth="1"/>
    <col min="3" max="3" width="32.109375" style="48" customWidth="1"/>
    <col min="4" max="4" width="11.109375" style="48" bestFit="1" customWidth="1"/>
    <col min="5" max="5" width="10.109375" style="48" customWidth="1"/>
    <col min="6" max="10" width="15.109375" style="48" customWidth="1"/>
    <col min="11" max="11" width="2.44140625" style="48" customWidth="1"/>
    <col min="12" max="16384" width="9.33203125" style="48"/>
  </cols>
  <sheetData>
    <row r="1" spans="1:11" s="5" customFormat="1" ht="21">
      <c r="B1" s="441" t="s">
        <v>217</v>
      </c>
      <c r="C1" s="441"/>
      <c r="D1" s="441"/>
      <c r="E1" s="441"/>
      <c r="F1" s="441"/>
      <c r="G1" s="441"/>
      <c r="H1" s="441"/>
      <c r="I1" s="441"/>
      <c r="J1" s="441"/>
    </row>
    <row r="2" spans="1:11" ht="52.5" customHeight="1">
      <c r="B2" s="442" t="s">
        <v>299</v>
      </c>
      <c r="C2" s="442"/>
      <c r="D2" s="442"/>
      <c r="E2" s="442"/>
      <c r="F2" s="442"/>
      <c r="G2" s="442"/>
      <c r="H2" s="442"/>
      <c r="I2" s="442"/>
      <c r="J2" s="442"/>
      <c r="K2" s="14"/>
    </row>
    <row r="3" spans="1:11" ht="40.5" customHeight="1" thickBot="1">
      <c r="A3" s="15"/>
      <c r="B3" s="443" t="s">
        <v>256</v>
      </c>
      <c r="C3" s="443"/>
      <c r="D3" s="443"/>
      <c r="E3" s="443"/>
      <c r="F3" s="443"/>
      <c r="G3" s="443"/>
      <c r="H3" s="443"/>
      <c r="I3" s="443"/>
      <c r="J3" s="443"/>
      <c r="K3" s="15"/>
    </row>
    <row r="4" spans="1:11" ht="16.5" customHeight="1" thickBot="1">
      <c r="A4" s="15"/>
      <c r="B4" s="176" t="s">
        <v>32</v>
      </c>
      <c r="C4" s="420"/>
      <c r="D4" s="421"/>
      <c r="E4" s="421"/>
      <c r="F4" s="421"/>
      <c r="G4" s="421"/>
      <c r="H4" s="421"/>
      <c r="I4" s="421"/>
      <c r="J4" s="422"/>
    </row>
    <row r="5" spans="1:11" ht="16.2" thickBot="1">
      <c r="A5" s="15"/>
      <c r="B5" s="176" t="s">
        <v>7</v>
      </c>
      <c r="C5" s="171"/>
      <c r="D5" s="172"/>
      <c r="E5" s="172"/>
      <c r="F5" s="172"/>
      <c r="G5" s="172"/>
      <c r="H5" s="172"/>
      <c r="I5" s="172"/>
      <c r="J5" s="173"/>
    </row>
    <row r="6" spans="1:11" ht="16.5" customHeight="1" thickBot="1">
      <c r="A6" s="15"/>
      <c r="B6" s="25" t="s">
        <v>6</v>
      </c>
      <c r="C6" s="171"/>
      <c r="D6" s="172"/>
      <c r="E6" s="172"/>
      <c r="F6" s="172"/>
      <c r="G6" s="172"/>
      <c r="H6" s="172"/>
      <c r="I6" s="172"/>
      <c r="J6" s="173"/>
    </row>
    <row r="7" spans="1:11" ht="16.2" thickBot="1">
      <c r="A7" s="15"/>
      <c r="B7" s="25" t="s">
        <v>5</v>
      </c>
      <c r="C7" s="171"/>
      <c r="D7" s="172"/>
      <c r="E7" s="172"/>
      <c r="F7" s="172"/>
      <c r="G7" s="172"/>
      <c r="H7" s="172"/>
      <c r="I7" s="172"/>
      <c r="J7" s="173"/>
    </row>
    <row r="8" spans="1:11" ht="16.2" thickBot="1">
      <c r="A8" s="15"/>
      <c r="B8" s="174"/>
      <c r="C8" s="174"/>
      <c r="D8" s="174"/>
      <c r="E8" s="174"/>
      <c r="F8" s="174"/>
      <c r="G8" s="174"/>
      <c r="H8" s="174"/>
      <c r="I8" s="174"/>
      <c r="J8" s="174"/>
      <c r="K8" s="15"/>
    </row>
    <row r="9" spans="1:11" ht="15.6">
      <c r="A9" s="15"/>
      <c r="B9" s="444" t="s">
        <v>33</v>
      </c>
      <c r="C9" s="445"/>
      <c r="D9" s="445"/>
      <c r="E9" s="445"/>
      <c r="F9" s="445"/>
      <c r="G9" s="445"/>
      <c r="H9" s="445"/>
      <c r="I9" s="445"/>
      <c r="J9" s="446"/>
      <c r="K9" s="15"/>
    </row>
    <row r="10" spans="1:11" ht="15.6">
      <c r="A10" s="15"/>
      <c r="B10" s="435" t="s">
        <v>282</v>
      </c>
      <c r="C10" s="436"/>
      <c r="D10" s="436"/>
      <c r="E10" s="436"/>
      <c r="F10" s="436"/>
      <c r="G10" s="436"/>
      <c r="H10" s="436"/>
      <c r="I10" s="436"/>
      <c r="J10" s="437"/>
      <c r="K10" s="15"/>
    </row>
    <row r="11" spans="1:11" ht="15.75" customHeight="1">
      <c r="A11" s="15"/>
      <c r="B11" s="435" t="s">
        <v>283</v>
      </c>
      <c r="C11" s="436"/>
      <c r="D11" s="436"/>
      <c r="E11" s="436"/>
      <c r="F11" s="436"/>
      <c r="G11" s="436"/>
      <c r="H11" s="436"/>
      <c r="I11" s="436"/>
      <c r="J11" s="437"/>
      <c r="K11" s="15"/>
    </row>
    <row r="12" spans="1:11" ht="28.5" customHeight="1">
      <c r="A12" s="15"/>
      <c r="B12" s="435" t="s">
        <v>284</v>
      </c>
      <c r="C12" s="436"/>
      <c r="D12" s="436"/>
      <c r="E12" s="436"/>
      <c r="F12" s="436"/>
      <c r="G12" s="436"/>
      <c r="H12" s="436"/>
      <c r="I12" s="436"/>
      <c r="J12" s="437"/>
      <c r="K12" s="15"/>
    </row>
    <row r="13" spans="1:11" ht="16.2" thickBot="1">
      <c r="A13" s="15"/>
      <c r="B13" s="438" t="s">
        <v>285</v>
      </c>
      <c r="C13" s="439"/>
      <c r="D13" s="439"/>
      <c r="E13" s="439"/>
      <c r="F13" s="439"/>
      <c r="G13" s="439"/>
      <c r="H13" s="439"/>
      <c r="I13" s="439"/>
      <c r="J13" s="440"/>
      <c r="K13" s="15"/>
    </row>
    <row r="14" spans="1:11" ht="13.5" customHeight="1" thickTop="1">
      <c r="B14" s="45" t="s">
        <v>289</v>
      </c>
      <c r="C14" s="46"/>
      <c r="D14" s="26"/>
      <c r="E14" s="169" t="s">
        <v>54</v>
      </c>
      <c r="F14" s="43" t="s">
        <v>41</v>
      </c>
      <c r="G14" s="27" t="s">
        <v>42</v>
      </c>
      <c r="H14" s="27" t="s">
        <v>63</v>
      </c>
      <c r="I14" s="27" t="s">
        <v>254</v>
      </c>
      <c r="J14" s="28" t="s">
        <v>255</v>
      </c>
    </row>
    <row r="15" spans="1:11" ht="13.8">
      <c r="B15" s="147" t="s">
        <v>300</v>
      </c>
      <c r="C15" s="148"/>
      <c r="D15" s="155"/>
      <c r="E15" s="155"/>
      <c r="F15" s="156"/>
      <c r="G15" s="157"/>
      <c r="H15" s="157"/>
      <c r="I15" s="157"/>
      <c r="J15" s="20"/>
    </row>
    <row r="16" spans="1:11" ht="14.4" thickBot="1">
      <c r="B16" s="16" t="s">
        <v>301</v>
      </c>
      <c r="C16" s="17"/>
      <c r="D16" s="44"/>
      <c r="E16" s="44"/>
      <c r="F16" s="18"/>
      <c r="G16" s="19"/>
      <c r="H16" s="19"/>
      <c r="I16" s="19"/>
      <c r="J16" s="21"/>
    </row>
    <row r="17" spans="2:11" ht="14.4" thickTop="1">
      <c r="B17" s="449" t="s">
        <v>296</v>
      </c>
      <c r="C17" s="468"/>
      <c r="D17" s="186"/>
      <c r="E17" s="186"/>
      <c r="F17" s="152"/>
      <c r="G17" s="152"/>
      <c r="H17" s="152"/>
      <c r="I17" s="152"/>
      <c r="J17" s="153"/>
    </row>
    <row r="18" spans="2:11" ht="14.4" thickBot="1">
      <c r="B18" s="447" t="s">
        <v>297</v>
      </c>
      <c r="C18" s="469"/>
      <c r="D18" s="187"/>
      <c r="E18" s="187"/>
      <c r="F18" s="188"/>
      <c r="G18" s="188"/>
      <c r="H18" s="188"/>
      <c r="I18" s="188"/>
      <c r="J18" s="189"/>
    </row>
    <row r="19" spans="2:11" ht="13.8" thickTop="1"/>
    <row r="20" spans="2:11" ht="14.4" thickBot="1">
      <c r="B20" s="49"/>
      <c r="C20" s="49"/>
    </row>
    <row r="21" spans="2:11" ht="15" thickTop="1" thickBot="1">
      <c r="B21" s="30" t="s">
        <v>0</v>
      </c>
      <c r="C21" s="31"/>
      <c r="D21" s="31"/>
      <c r="E21" s="31"/>
      <c r="F21" s="32"/>
      <c r="G21" s="32"/>
      <c r="H21" s="32"/>
      <c r="I21" s="32"/>
      <c r="J21" s="33"/>
    </row>
    <row r="22" spans="2:11" ht="13.8" thickTop="1">
      <c r="B22" s="408"/>
      <c r="C22" s="409"/>
      <c r="D22" s="409"/>
      <c r="E22" s="409"/>
      <c r="F22" s="409"/>
      <c r="G22" s="409"/>
      <c r="H22" s="409"/>
      <c r="I22" s="409"/>
      <c r="J22" s="410"/>
    </row>
    <row r="23" spans="2:11">
      <c r="B23" s="411"/>
      <c r="C23" s="412"/>
      <c r="D23" s="412"/>
      <c r="E23" s="412"/>
      <c r="F23" s="412"/>
      <c r="G23" s="412"/>
      <c r="H23" s="412"/>
      <c r="I23" s="412"/>
      <c r="J23" s="413"/>
    </row>
    <row r="24" spans="2:11">
      <c r="B24" s="411"/>
      <c r="C24" s="412"/>
      <c r="D24" s="412"/>
      <c r="E24" s="412"/>
      <c r="F24" s="412"/>
      <c r="G24" s="412"/>
      <c r="H24" s="412"/>
      <c r="I24" s="412"/>
      <c r="J24" s="413"/>
    </row>
    <row r="25" spans="2:11">
      <c r="B25" s="411"/>
      <c r="C25" s="412"/>
      <c r="D25" s="412"/>
      <c r="E25" s="412"/>
      <c r="F25" s="412"/>
      <c r="G25" s="412"/>
      <c r="H25" s="412"/>
      <c r="I25" s="412"/>
      <c r="J25" s="413"/>
    </row>
    <row r="26" spans="2:11">
      <c r="B26" s="411"/>
      <c r="C26" s="412"/>
      <c r="D26" s="412"/>
      <c r="E26" s="412"/>
      <c r="F26" s="412"/>
      <c r="G26" s="412"/>
      <c r="H26" s="412"/>
      <c r="I26" s="412"/>
      <c r="J26" s="413"/>
    </row>
    <row r="27" spans="2:11" ht="13.8" thickBot="1">
      <c r="B27" s="414"/>
      <c r="C27" s="415"/>
      <c r="D27" s="415"/>
      <c r="E27" s="415"/>
      <c r="F27" s="415"/>
      <c r="G27" s="415"/>
      <c r="H27" s="415"/>
      <c r="I27" s="415"/>
      <c r="J27" s="416"/>
      <c r="K27" s="22"/>
    </row>
    <row r="28" spans="2:11" ht="13.8" thickTop="1">
      <c r="K28" s="22"/>
    </row>
    <row r="29" spans="2:11">
      <c r="K29" s="22"/>
    </row>
    <row r="30" spans="2:11">
      <c r="B30" s="150"/>
      <c r="K30" s="22"/>
    </row>
    <row r="31" spans="2:11" ht="12.75" customHeight="1">
      <c r="B31" s="151"/>
    </row>
    <row r="32" spans="2:11">
      <c r="B32" s="151"/>
    </row>
    <row r="33" spans="2:11" s="22" customFormat="1">
      <c r="B33" s="151"/>
      <c r="C33" s="48"/>
      <c r="D33" s="48"/>
      <c r="E33" s="48"/>
      <c r="F33" s="48"/>
      <c r="G33" s="48"/>
      <c r="H33" s="48"/>
      <c r="I33" s="48"/>
      <c r="J33" s="48"/>
      <c r="K33" s="23"/>
    </row>
    <row r="34" spans="2:11" ht="13.8">
      <c r="B34" s="151"/>
      <c r="H34" s="23"/>
      <c r="I34" s="23"/>
      <c r="J34" s="23"/>
      <c r="K34" s="175"/>
    </row>
    <row r="35" spans="2:11" ht="13.8">
      <c r="B35" s="175"/>
      <c r="C35" s="175"/>
      <c r="D35" s="175"/>
      <c r="E35" s="175"/>
      <c r="F35" s="175"/>
      <c r="G35" s="175"/>
      <c r="H35" s="175"/>
      <c r="I35" s="175"/>
      <c r="J35" s="175"/>
    </row>
  </sheetData>
  <mergeCells count="12">
    <mergeCell ref="B11:J11"/>
    <mergeCell ref="B12:J12"/>
    <mergeCell ref="B13:J13"/>
    <mergeCell ref="B22:J27"/>
    <mergeCell ref="B17:C17"/>
    <mergeCell ref="B18:C18"/>
    <mergeCell ref="B10:J10"/>
    <mergeCell ref="B1:J1"/>
    <mergeCell ref="B2:J2"/>
    <mergeCell ref="B3:J3"/>
    <mergeCell ref="C4:J4"/>
    <mergeCell ref="B9:J9"/>
  </mergeCells>
  <dataValidations count="1">
    <dataValidation type="list" allowBlank="1" showInputMessage="1" sqref="E15:E18" xr:uid="{00000000-0002-0000-0B00-000000000000}">
      <formula1>"PEPM,PMPM,PPPM,Monthly, Annual,Other"</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pageSetUpPr fitToPage="1"/>
  </sheetPr>
  <dimension ref="A1:J73"/>
  <sheetViews>
    <sheetView showGridLines="0" zoomScaleNormal="100" zoomScaleSheetLayoutView="100" workbookViewId="0">
      <selection activeCell="A36" sqref="A36:A38"/>
    </sheetView>
  </sheetViews>
  <sheetFormatPr defaultRowHeight="13.8"/>
  <cols>
    <col min="1" max="1" width="25.44140625" style="4" customWidth="1"/>
    <col min="2" max="8" width="16.77734375" style="2" customWidth="1"/>
    <col min="9" max="10" width="13" style="2" customWidth="1"/>
    <col min="11" max="255" width="9.33203125" customWidth="1"/>
  </cols>
  <sheetData>
    <row r="1" spans="1:10" ht="21">
      <c r="A1" s="441" t="s">
        <v>217</v>
      </c>
      <c r="B1" s="441"/>
      <c r="C1" s="441"/>
      <c r="D1" s="441"/>
      <c r="E1" s="441"/>
      <c r="F1" s="441"/>
      <c r="G1" s="441"/>
      <c r="H1" s="117"/>
      <c r="I1" s="13"/>
      <c r="J1" s="13"/>
    </row>
    <row r="2" spans="1:10" ht="42.75" customHeight="1">
      <c r="A2" s="442" t="s">
        <v>306</v>
      </c>
      <c r="B2" s="442"/>
      <c r="C2" s="442"/>
      <c r="D2" s="442"/>
      <c r="E2" s="442"/>
      <c r="F2" s="442"/>
      <c r="G2" s="442"/>
      <c r="H2" s="442"/>
      <c r="I2" s="12"/>
      <c r="J2" s="12"/>
    </row>
    <row r="3" spans="1:10" ht="28.5" customHeight="1">
      <c r="A3" s="15"/>
      <c r="B3" s="443"/>
      <c r="C3" s="443"/>
      <c r="D3" s="443"/>
      <c r="E3" s="443"/>
      <c r="F3" s="443"/>
      <c r="G3" s="443"/>
      <c r="H3" s="443"/>
      <c r="I3" s="12"/>
      <c r="J3" s="12"/>
    </row>
    <row r="4" spans="1:10" ht="15.6">
      <c r="A4" s="12"/>
      <c r="B4" s="12"/>
      <c r="C4" s="12"/>
      <c r="D4" s="12"/>
      <c r="E4" s="12"/>
      <c r="F4" s="12"/>
      <c r="G4" s="12"/>
      <c r="H4" s="12"/>
      <c r="I4" s="12"/>
      <c r="J4" s="12"/>
    </row>
    <row r="5" spans="1:10" ht="16.5" customHeight="1">
      <c r="A5" s="52" t="s">
        <v>10</v>
      </c>
      <c r="B5" s="475"/>
      <c r="C5" s="476"/>
      <c r="D5" s="476"/>
      <c r="E5" s="476"/>
      <c r="F5" s="476"/>
      <c r="G5" s="476"/>
      <c r="H5" s="477"/>
    </row>
    <row r="6" spans="1:10" ht="16.5" customHeight="1">
      <c r="A6" s="52" t="s">
        <v>7</v>
      </c>
      <c r="B6" s="475"/>
      <c r="C6" s="476"/>
      <c r="D6" s="476"/>
      <c r="E6" s="476"/>
      <c r="F6" s="476"/>
      <c r="G6" s="476"/>
      <c r="H6" s="477"/>
    </row>
    <row r="7" spans="1:10" ht="16.5" customHeight="1">
      <c r="A7" s="52" t="s">
        <v>11</v>
      </c>
      <c r="B7" s="475"/>
      <c r="C7" s="476"/>
      <c r="D7" s="476"/>
      <c r="E7" s="476"/>
      <c r="F7" s="476"/>
      <c r="G7" s="476"/>
      <c r="H7" s="477"/>
    </row>
    <row r="8" spans="1:10" ht="16.5" customHeight="1">
      <c r="A8" s="52" t="s">
        <v>56</v>
      </c>
      <c r="B8" s="475"/>
      <c r="C8" s="476"/>
      <c r="D8" s="476"/>
      <c r="E8" s="476"/>
      <c r="F8" s="476"/>
      <c r="G8" s="476"/>
      <c r="H8" s="477"/>
    </row>
    <row r="9" spans="1:10" ht="12.75" customHeight="1"/>
    <row r="10" spans="1:10" ht="13.5" customHeight="1">
      <c r="A10" s="87" t="s">
        <v>48</v>
      </c>
      <c r="B10" s="37"/>
      <c r="C10" s="37"/>
      <c r="D10" s="37"/>
      <c r="E10" s="37"/>
      <c r="F10" s="37"/>
      <c r="G10" s="37"/>
      <c r="H10" s="37"/>
      <c r="I10" s="37"/>
      <c r="J10" s="37"/>
    </row>
    <row r="11" spans="1:10" s="48" customFormat="1" ht="18">
      <c r="A11" s="478" t="s">
        <v>308</v>
      </c>
      <c r="B11" s="479"/>
      <c r="C11" s="479"/>
      <c r="D11" s="479"/>
      <c r="E11" s="479"/>
      <c r="F11" s="479"/>
      <c r="G11" s="479"/>
      <c r="H11" s="479"/>
      <c r="I11" s="37"/>
      <c r="J11" s="37"/>
    </row>
    <row r="12" spans="1:10" ht="14.25" customHeight="1">
      <c r="A12" s="472" t="s">
        <v>15</v>
      </c>
      <c r="B12" s="480" t="s">
        <v>30</v>
      </c>
      <c r="C12" s="481"/>
      <c r="D12" s="481"/>
      <c r="E12" s="481"/>
      <c r="F12" s="481"/>
      <c r="G12" s="481"/>
      <c r="H12" s="482"/>
    </row>
    <row r="13" spans="1:10" ht="13.5" customHeight="1">
      <c r="A13" s="473"/>
      <c r="B13" s="483" t="s">
        <v>12</v>
      </c>
      <c r="C13" s="484"/>
      <c r="D13" s="470" t="s">
        <v>9</v>
      </c>
      <c r="E13" s="470" t="s">
        <v>16</v>
      </c>
      <c r="F13" s="470" t="s">
        <v>46</v>
      </c>
      <c r="G13" s="470" t="s">
        <v>28</v>
      </c>
      <c r="H13" s="470" t="s">
        <v>47</v>
      </c>
    </row>
    <row r="14" spans="1:10">
      <c r="A14" s="474"/>
      <c r="B14" s="35" t="s">
        <v>66</v>
      </c>
      <c r="C14" s="29" t="s">
        <v>44</v>
      </c>
      <c r="D14" s="471"/>
      <c r="E14" s="471"/>
      <c r="F14" s="471"/>
      <c r="G14" s="471"/>
      <c r="H14" s="471"/>
    </row>
    <row r="15" spans="1:10">
      <c r="A15" s="85" t="s">
        <v>222</v>
      </c>
      <c r="B15" s="24"/>
      <c r="C15" s="24"/>
      <c r="D15" s="24"/>
      <c r="E15" s="24"/>
      <c r="F15" s="24"/>
      <c r="G15" s="24"/>
      <c r="H15" s="38"/>
    </row>
    <row r="16" spans="1:10" s="48" customFormat="1">
      <c r="A16" s="85" t="s">
        <v>272</v>
      </c>
      <c r="B16" s="24"/>
      <c r="C16" s="24"/>
      <c r="D16" s="24"/>
      <c r="E16" s="24"/>
      <c r="F16" s="24"/>
      <c r="G16" s="24"/>
      <c r="H16" s="38"/>
      <c r="I16" s="2"/>
      <c r="J16" s="2"/>
    </row>
    <row r="17" spans="1:10" s="48" customFormat="1">
      <c r="A17" s="86" t="s">
        <v>224</v>
      </c>
      <c r="B17" s="24"/>
      <c r="C17" s="24"/>
      <c r="D17" s="24"/>
      <c r="E17" s="24"/>
      <c r="F17" s="24"/>
      <c r="G17" s="24"/>
      <c r="H17" s="38"/>
      <c r="I17" s="2"/>
      <c r="J17" s="2"/>
    </row>
    <row r="18" spans="1:10" s="48" customFormat="1">
      <c r="A18" s="85" t="s">
        <v>223</v>
      </c>
      <c r="B18" s="24"/>
      <c r="C18" s="24"/>
      <c r="D18" s="24"/>
      <c r="E18" s="24"/>
      <c r="F18" s="24"/>
      <c r="G18" s="24"/>
      <c r="H18" s="38"/>
      <c r="I18" s="2"/>
      <c r="J18" s="2"/>
    </row>
    <row r="19" spans="1:10" s="48" customFormat="1">
      <c r="A19" s="85" t="s">
        <v>310</v>
      </c>
      <c r="B19" s="24"/>
      <c r="C19" s="24"/>
      <c r="D19" s="24"/>
      <c r="E19" s="24"/>
      <c r="F19" s="24"/>
      <c r="G19" s="24"/>
      <c r="H19" s="38"/>
      <c r="I19" s="2"/>
      <c r="J19" s="2"/>
    </row>
    <row r="20" spans="1:10">
      <c r="A20" s="39" t="s">
        <v>4</v>
      </c>
      <c r="B20" s="40">
        <f>SUM(B15:B19)</f>
        <v>0</v>
      </c>
      <c r="C20" s="40">
        <f t="shared" ref="C20" si="0">SUM(C15:C19)</f>
        <v>0</v>
      </c>
      <c r="D20" s="40">
        <f t="shared" ref="D20" si="1">SUM(D15:D19)</f>
        <v>0</v>
      </c>
      <c r="E20" s="40">
        <f t="shared" ref="E20" si="2">SUM(E15:E19)</f>
        <v>0</v>
      </c>
      <c r="F20" s="40">
        <f t="shared" ref="F20" si="3">SUM(F15:F19)</f>
        <v>0</v>
      </c>
      <c r="G20" s="40">
        <f t="shared" ref="G20" si="4">SUM(G15:G19)</f>
        <v>0</v>
      </c>
      <c r="H20" s="40">
        <f t="shared" ref="H20" si="5">SUM(H15:H19)</f>
        <v>0</v>
      </c>
      <c r="I20" s="3"/>
      <c r="J20" s="3"/>
    </row>
    <row r="22" spans="1:10">
      <c r="A22" s="472" t="s">
        <v>15</v>
      </c>
      <c r="B22" s="480" t="s">
        <v>29</v>
      </c>
      <c r="C22" s="481"/>
      <c r="D22" s="481"/>
      <c r="E22" s="481"/>
      <c r="F22" s="481"/>
      <c r="G22" s="481"/>
      <c r="H22" s="482"/>
    </row>
    <row r="23" spans="1:10" ht="12.75" customHeight="1">
      <c r="A23" s="473"/>
      <c r="B23" s="483" t="s">
        <v>12</v>
      </c>
      <c r="C23" s="484"/>
      <c r="D23" s="470" t="s">
        <v>9</v>
      </c>
      <c r="E23" s="470" t="s">
        <v>16</v>
      </c>
      <c r="F23" s="470" t="s">
        <v>46</v>
      </c>
      <c r="G23" s="470" t="s">
        <v>28</v>
      </c>
      <c r="H23" s="470" t="s">
        <v>47</v>
      </c>
    </row>
    <row r="24" spans="1:10">
      <c r="A24" s="474"/>
      <c r="B24" s="35" t="s">
        <v>66</v>
      </c>
      <c r="C24" s="29" t="s">
        <v>44</v>
      </c>
      <c r="D24" s="471"/>
      <c r="E24" s="471"/>
      <c r="F24" s="471"/>
      <c r="G24" s="471"/>
      <c r="H24" s="471"/>
    </row>
    <row r="25" spans="1:10">
      <c r="A25" s="85" t="s">
        <v>222</v>
      </c>
      <c r="B25" s="24"/>
      <c r="C25" s="24"/>
      <c r="D25" s="24"/>
      <c r="E25" s="24"/>
      <c r="F25" s="24"/>
      <c r="G25" s="24"/>
      <c r="H25" s="38"/>
    </row>
    <row r="26" spans="1:10" s="48" customFormat="1">
      <c r="A26" s="85" t="s">
        <v>272</v>
      </c>
      <c r="B26" s="24"/>
      <c r="C26" s="24"/>
      <c r="D26" s="24"/>
      <c r="E26" s="24"/>
      <c r="F26" s="24"/>
      <c r="G26" s="24"/>
      <c r="H26" s="38"/>
      <c r="I26" s="2"/>
      <c r="J26" s="2"/>
    </row>
    <row r="27" spans="1:10" s="48" customFormat="1">
      <c r="A27" s="86" t="s">
        <v>224</v>
      </c>
      <c r="B27" s="24"/>
      <c r="C27" s="24"/>
      <c r="D27" s="24"/>
      <c r="E27" s="24"/>
      <c r="F27" s="24"/>
      <c r="G27" s="24"/>
      <c r="H27" s="38"/>
      <c r="I27" s="2"/>
      <c r="J27" s="2"/>
    </row>
    <row r="28" spans="1:10" s="48" customFormat="1">
      <c r="A28" s="85" t="s">
        <v>223</v>
      </c>
      <c r="B28" s="24"/>
      <c r="C28" s="24"/>
      <c r="D28" s="24"/>
      <c r="E28" s="24"/>
      <c r="F28" s="24"/>
      <c r="G28" s="24"/>
      <c r="H28" s="38"/>
      <c r="I28" s="2"/>
      <c r="J28" s="2"/>
    </row>
    <row r="29" spans="1:10" s="48" customFormat="1">
      <c r="A29" s="85" t="s">
        <v>310</v>
      </c>
      <c r="B29" s="24"/>
      <c r="C29" s="24"/>
      <c r="D29" s="24"/>
      <c r="E29" s="24"/>
      <c r="F29" s="24"/>
      <c r="G29" s="24"/>
      <c r="H29" s="38"/>
      <c r="I29" s="2"/>
      <c r="J29" s="2"/>
    </row>
    <row r="30" spans="1:10">
      <c r="A30" s="39" t="s">
        <v>4</v>
      </c>
      <c r="B30" s="40">
        <f>SUM(B25:B29)</f>
        <v>0</v>
      </c>
      <c r="C30" s="40">
        <f t="shared" ref="C30" si="6">SUM(C25:C29)</f>
        <v>0</v>
      </c>
      <c r="D30" s="40">
        <f t="shared" ref="D30" si="7">SUM(D25:D29)</f>
        <v>0</v>
      </c>
      <c r="E30" s="40">
        <f t="shared" ref="E30" si="8">SUM(E25:E29)</f>
        <v>0</v>
      </c>
      <c r="F30" s="40">
        <f t="shared" ref="F30" si="9">SUM(F25:F29)</f>
        <v>0</v>
      </c>
      <c r="G30" s="40">
        <f t="shared" ref="G30" si="10">SUM(G25:G29)</f>
        <v>0</v>
      </c>
      <c r="H30" s="40">
        <f t="shared" ref="H30" si="11">SUM(H25:H29)</f>
        <v>0</v>
      </c>
    </row>
    <row r="32" spans="1:10">
      <c r="A32" s="8" t="s">
        <v>45</v>
      </c>
    </row>
    <row r="33" spans="1:10" ht="13.2">
      <c r="A33"/>
      <c r="B33"/>
      <c r="C33"/>
      <c r="D33"/>
      <c r="E33"/>
      <c r="F33"/>
      <c r="G33"/>
      <c r="H33"/>
      <c r="I33"/>
      <c r="J33"/>
    </row>
    <row r="34" spans="1:10" s="48" customFormat="1" ht="13.2"/>
    <row r="35" spans="1:10" ht="18">
      <c r="A35" s="478" t="s">
        <v>309</v>
      </c>
      <c r="B35" s="479"/>
      <c r="C35" s="479"/>
      <c r="D35" s="479"/>
      <c r="E35" s="479"/>
      <c r="F35" s="479"/>
      <c r="G35" s="479"/>
      <c r="H35" s="479"/>
      <c r="I35"/>
      <c r="J35"/>
    </row>
    <row r="36" spans="1:10">
      <c r="A36" s="472" t="s">
        <v>15</v>
      </c>
      <c r="B36" s="480" t="s">
        <v>30</v>
      </c>
      <c r="C36" s="481"/>
      <c r="D36" s="481"/>
      <c r="E36" s="481"/>
      <c r="F36" s="481"/>
      <c r="G36" s="481"/>
      <c r="H36" s="482"/>
      <c r="I36"/>
      <c r="J36"/>
    </row>
    <row r="37" spans="1:10">
      <c r="A37" s="473"/>
      <c r="B37" s="483" t="s">
        <v>12</v>
      </c>
      <c r="C37" s="484"/>
      <c r="D37" s="470" t="s">
        <v>9</v>
      </c>
      <c r="E37" s="470" t="s">
        <v>16</v>
      </c>
      <c r="F37" s="470" t="s">
        <v>46</v>
      </c>
      <c r="G37" s="470" t="s">
        <v>28</v>
      </c>
      <c r="H37" s="470" t="s">
        <v>47</v>
      </c>
      <c r="I37"/>
      <c r="J37"/>
    </row>
    <row r="38" spans="1:10">
      <c r="A38" s="474"/>
      <c r="B38" s="35" t="s">
        <v>66</v>
      </c>
      <c r="C38" s="170" t="s">
        <v>44</v>
      </c>
      <c r="D38" s="471"/>
      <c r="E38" s="471"/>
      <c r="F38" s="471"/>
      <c r="G38" s="471"/>
      <c r="H38" s="471"/>
      <c r="I38"/>
      <c r="J38"/>
    </row>
    <row r="39" spans="1:10" ht="13.2">
      <c r="A39" s="85" t="s">
        <v>222</v>
      </c>
      <c r="B39" s="24"/>
      <c r="C39" s="24"/>
      <c r="D39" s="24"/>
      <c r="E39" s="24"/>
      <c r="F39" s="24"/>
      <c r="G39" s="24"/>
      <c r="H39" s="38"/>
      <c r="I39"/>
      <c r="J39"/>
    </row>
    <row r="40" spans="1:10" ht="13.2">
      <c r="A40" s="85" t="s">
        <v>272</v>
      </c>
      <c r="B40" s="24"/>
      <c r="C40" s="24"/>
      <c r="D40" s="24"/>
      <c r="E40" s="24"/>
      <c r="F40" s="24"/>
      <c r="G40" s="24"/>
      <c r="H40" s="38"/>
      <c r="I40"/>
      <c r="J40"/>
    </row>
    <row r="41" spans="1:10" ht="13.2">
      <c r="A41" s="86" t="s">
        <v>224</v>
      </c>
      <c r="B41" s="24"/>
      <c r="C41" s="24"/>
      <c r="D41" s="24"/>
      <c r="E41" s="24"/>
      <c r="F41" s="24"/>
      <c r="G41" s="24"/>
      <c r="H41" s="38"/>
      <c r="I41"/>
      <c r="J41"/>
    </row>
    <row r="42" spans="1:10" ht="13.2">
      <c r="A42" s="85" t="s">
        <v>223</v>
      </c>
      <c r="B42" s="24"/>
      <c r="C42" s="24"/>
      <c r="D42" s="24"/>
      <c r="E42" s="24"/>
      <c r="F42" s="24"/>
      <c r="G42" s="24"/>
      <c r="H42" s="38"/>
      <c r="I42"/>
      <c r="J42"/>
    </row>
    <row r="43" spans="1:10" s="48" customFormat="1" ht="13.2">
      <c r="A43" s="85" t="s">
        <v>310</v>
      </c>
      <c r="B43" s="24"/>
      <c r="C43" s="24"/>
      <c r="D43" s="24"/>
      <c r="E43" s="24"/>
      <c r="F43" s="24"/>
      <c r="G43" s="24"/>
      <c r="H43" s="38"/>
    </row>
    <row r="44" spans="1:10" s="48" customFormat="1" ht="13.2">
      <c r="A44" s="85" t="s">
        <v>274</v>
      </c>
      <c r="B44" s="24"/>
      <c r="C44" s="24"/>
      <c r="D44" s="24"/>
      <c r="E44" s="24"/>
      <c r="F44" s="24"/>
      <c r="G44" s="24"/>
      <c r="H44" s="38"/>
    </row>
    <row r="45" spans="1:10">
      <c r="A45" s="39" t="s">
        <v>4</v>
      </c>
      <c r="B45" s="40">
        <f>SUM(B39:B44)</f>
        <v>0</v>
      </c>
      <c r="C45" s="40">
        <f t="shared" ref="C45:H45" si="12">SUM(C39:C44)</f>
        <v>0</v>
      </c>
      <c r="D45" s="40">
        <f t="shared" si="12"/>
        <v>0</v>
      </c>
      <c r="E45" s="40">
        <f t="shared" si="12"/>
        <v>0</v>
      </c>
      <c r="F45" s="40">
        <f t="shared" si="12"/>
        <v>0</v>
      </c>
      <c r="G45" s="40">
        <f t="shared" si="12"/>
        <v>0</v>
      </c>
      <c r="H45" s="40">
        <f t="shared" si="12"/>
        <v>0</v>
      </c>
      <c r="I45"/>
      <c r="J45"/>
    </row>
    <row r="46" spans="1:10">
      <c r="I46"/>
      <c r="J46"/>
    </row>
    <row r="47" spans="1:10">
      <c r="A47" s="472" t="s">
        <v>15</v>
      </c>
      <c r="B47" s="480" t="s">
        <v>29</v>
      </c>
      <c r="C47" s="481"/>
      <c r="D47" s="481"/>
      <c r="E47" s="481"/>
      <c r="F47" s="481"/>
      <c r="G47" s="481"/>
      <c r="H47" s="482"/>
      <c r="I47"/>
      <c r="J47"/>
    </row>
    <row r="48" spans="1:10">
      <c r="A48" s="473"/>
      <c r="B48" s="483" t="s">
        <v>12</v>
      </c>
      <c r="C48" s="484"/>
      <c r="D48" s="470" t="s">
        <v>9</v>
      </c>
      <c r="E48" s="470" t="s">
        <v>16</v>
      </c>
      <c r="F48" s="470" t="s">
        <v>46</v>
      </c>
      <c r="G48" s="470" t="s">
        <v>28</v>
      </c>
      <c r="H48" s="470" t="s">
        <v>47</v>
      </c>
      <c r="I48"/>
      <c r="J48"/>
    </row>
    <row r="49" spans="1:10">
      <c r="A49" s="474"/>
      <c r="B49" s="35" t="s">
        <v>66</v>
      </c>
      <c r="C49" s="170" t="s">
        <v>44</v>
      </c>
      <c r="D49" s="471"/>
      <c r="E49" s="471"/>
      <c r="F49" s="471"/>
      <c r="G49" s="471"/>
      <c r="H49" s="471"/>
      <c r="I49"/>
      <c r="J49"/>
    </row>
    <row r="50" spans="1:10" ht="13.2">
      <c r="A50" s="85" t="s">
        <v>222</v>
      </c>
      <c r="B50" s="24"/>
      <c r="C50" s="24"/>
      <c r="D50" s="24"/>
      <c r="E50" s="24"/>
      <c r="F50" s="24"/>
      <c r="G50" s="24"/>
      <c r="H50" s="38"/>
      <c r="I50"/>
      <c r="J50"/>
    </row>
    <row r="51" spans="1:10" ht="13.2">
      <c r="A51" s="85" t="s">
        <v>272</v>
      </c>
      <c r="B51" s="24"/>
      <c r="C51" s="24"/>
      <c r="D51" s="24"/>
      <c r="E51" s="24"/>
      <c r="F51" s="24"/>
      <c r="G51" s="24"/>
      <c r="H51" s="38"/>
      <c r="I51"/>
      <c r="J51"/>
    </row>
    <row r="52" spans="1:10" ht="13.2">
      <c r="A52" s="86" t="s">
        <v>224</v>
      </c>
      <c r="B52" s="24"/>
      <c r="C52" s="24"/>
      <c r="D52" s="24"/>
      <c r="E52" s="24"/>
      <c r="F52" s="24"/>
      <c r="G52" s="24"/>
      <c r="H52" s="38"/>
      <c r="I52"/>
      <c r="J52"/>
    </row>
    <row r="53" spans="1:10" ht="13.2">
      <c r="A53" s="85" t="s">
        <v>223</v>
      </c>
      <c r="B53" s="24"/>
      <c r="C53" s="24"/>
      <c r="D53" s="24"/>
      <c r="E53" s="24"/>
      <c r="F53" s="24"/>
      <c r="G53" s="24"/>
      <c r="H53" s="38"/>
      <c r="I53"/>
      <c r="J53"/>
    </row>
    <row r="54" spans="1:10" s="48" customFormat="1" ht="13.2">
      <c r="A54" s="85" t="s">
        <v>310</v>
      </c>
      <c r="B54" s="24"/>
      <c r="C54" s="24"/>
      <c r="D54" s="24"/>
      <c r="E54" s="24"/>
      <c r="F54" s="24"/>
      <c r="G54" s="24"/>
      <c r="H54" s="38"/>
    </row>
    <row r="55" spans="1:10" s="48" customFormat="1" ht="13.2">
      <c r="A55" s="85" t="s">
        <v>274</v>
      </c>
      <c r="B55" s="24"/>
      <c r="C55" s="24"/>
      <c r="D55" s="24"/>
      <c r="E55" s="24"/>
      <c r="F55" s="24"/>
      <c r="G55" s="24"/>
      <c r="H55" s="38"/>
    </row>
    <row r="56" spans="1:10">
      <c r="A56" s="39" t="s">
        <v>4</v>
      </c>
      <c r="B56" s="40">
        <f>SUM(B50:B55)</f>
        <v>0</v>
      </c>
      <c r="C56" s="40">
        <f t="shared" ref="C56" si="13">SUM(C50:C55)</f>
        <v>0</v>
      </c>
      <c r="D56" s="40">
        <f t="shared" ref="D56" si="14">SUM(D50:D55)</f>
        <v>0</v>
      </c>
      <c r="E56" s="40">
        <f t="shared" ref="E56" si="15">SUM(E50:E55)</f>
        <v>0</v>
      </c>
      <c r="F56" s="40">
        <f t="shared" ref="F56" si="16">SUM(F50:F55)</f>
        <v>0</v>
      </c>
      <c r="G56" s="40">
        <f t="shared" ref="G56" si="17">SUM(G50:G55)</f>
        <v>0</v>
      </c>
      <c r="H56" s="40">
        <f t="shared" ref="H56" si="18">SUM(H50:H55)</f>
        <v>0</v>
      </c>
      <c r="I56"/>
      <c r="J56"/>
    </row>
    <row r="57" spans="1:10">
      <c r="I57"/>
      <c r="J57"/>
    </row>
    <row r="58" spans="1:10">
      <c r="A58" s="8" t="s">
        <v>45</v>
      </c>
      <c r="I58"/>
      <c r="J58"/>
    </row>
    <row r="59" spans="1:10" ht="13.2">
      <c r="A59"/>
      <c r="B59"/>
      <c r="C59"/>
      <c r="D59"/>
      <c r="E59"/>
      <c r="F59"/>
      <c r="G59"/>
      <c r="H59"/>
      <c r="I59"/>
      <c r="J59"/>
    </row>
    <row r="60" spans="1:10" ht="13.2">
      <c r="A60"/>
      <c r="B60"/>
      <c r="C60"/>
      <c r="D60"/>
      <c r="E60"/>
      <c r="F60"/>
      <c r="G60"/>
      <c r="H60"/>
      <c r="I60"/>
      <c r="J60"/>
    </row>
    <row r="61" spans="1:10" ht="13.2">
      <c r="A61"/>
      <c r="B61"/>
      <c r="C61"/>
      <c r="D61"/>
      <c r="E61"/>
      <c r="F61"/>
      <c r="G61"/>
      <c r="H61"/>
      <c r="I61"/>
      <c r="J61"/>
    </row>
    <row r="62" spans="1:10" ht="13.2">
      <c r="A62"/>
      <c r="B62"/>
      <c r="C62"/>
      <c r="D62"/>
      <c r="E62"/>
      <c r="F62"/>
      <c r="G62"/>
      <c r="H62"/>
      <c r="I62"/>
      <c r="J62"/>
    </row>
    <row r="63" spans="1:10" ht="13.2">
      <c r="A63"/>
      <c r="B63"/>
      <c r="C63"/>
      <c r="D63"/>
      <c r="E63"/>
      <c r="F63"/>
      <c r="G63"/>
      <c r="H63"/>
      <c r="I63"/>
      <c r="J63"/>
    </row>
    <row r="64" spans="1:10" ht="13.2">
      <c r="A64"/>
      <c r="B64"/>
      <c r="C64"/>
      <c r="D64"/>
      <c r="E64"/>
      <c r="F64"/>
      <c r="G64"/>
      <c r="H64"/>
      <c r="I64"/>
      <c r="J64"/>
    </row>
    <row r="65" spans="1:10" ht="13.2">
      <c r="A65"/>
      <c r="B65"/>
      <c r="C65"/>
      <c r="D65"/>
      <c r="E65"/>
      <c r="F65"/>
      <c r="G65"/>
      <c r="H65"/>
      <c r="I65"/>
      <c r="J65"/>
    </row>
    <row r="66" spans="1:10" ht="13.2">
      <c r="A66"/>
      <c r="B66"/>
      <c r="C66"/>
      <c r="D66"/>
      <c r="E66"/>
      <c r="F66"/>
      <c r="G66"/>
      <c r="H66"/>
      <c r="I66"/>
      <c r="J66"/>
    </row>
    <row r="67" spans="1:10" ht="13.2">
      <c r="A67"/>
      <c r="B67"/>
      <c r="C67"/>
      <c r="D67"/>
      <c r="E67"/>
      <c r="F67"/>
      <c r="G67"/>
      <c r="H67"/>
      <c r="I67"/>
      <c r="J67"/>
    </row>
    <row r="68" spans="1:10" ht="13.2">
      <c r="A68"/>
      <c r="B68"/>
      <c r="C68"/>
      <c r="D68"/>
      <c r="E68"/>
      <c r="F68"/>
      <c r="G68"/>
      <c r="H68"/>
      <c r="I68"/>
      <c r="J68"/>
    </row>
    <row r="69" spans="1:10" ht="13.2">
      <c r="A69"/>
      <c r="B69"/>
      <c r="C69"/>
      <c r="D69"/>
      <c r="E69"/>
      <c r="F69"/>
      <c r="G69"/>
      <c r="H69"/>
      <c r="I69"/>
      <c r="J69"/>
    </row>
    <row r="70" spans="1:10" ht="13.2">
      <c r="A70"/>
      <c r="B70"/>
      <c r="C70"/>
      <c r="D70"/>
      <c r="E70"/>
      <c r="F70"/>
      <c r="G70"/>
      <c r="H70"/>
      <c r="I70"/>
      <c r="J70"/>
    </row>
    <row r="71" spans="1:10" ht="13.2">
      <c r="A71"/>
      <c r="B71"/>
      <c r="C71"/>
      <c r="D71"/>
      <c r="E71"/>
      <c r="F71"/>
      <c r="G71"/>
      <c r="H71"/>
      <c r="I71"/>
      <c r="J71"/>
    </row>
    <row r="72" spans="1:10" ht="13.2">
      <c r="A72"/>
      <c r="B72"/>
      <c r="C72"/>
      <c r="D72"/>
      <c r="E72"/>
      <c r="F72"/>
      <c r="G72"/>
      <c r="H72"/>
      <c r="I72"/>
      <c r="J72"/>
    </row>
    <row r="73" spans="1:10" ht="13.2">
      <c r="A73"/>
      <c r="B73"/>
      <c r="C73"/>
      <c r="D73"/>
      <c r="E73"/>
      <c r="F73"/>
      <c r="G73"/>
      <c r="H73"/>
      <c r="I73"/>
      <c r="J73"/>
    </row>
  </sheetData>
  <sheetProtection selectLockedCells="1"/>
  <mergeCells count="41">
    <mergeCell ref="A47:A49"/>
    <mergeCell ref="B47:H47"/>
    <mergeCell ref="B48:C48"/>
    <mergeCell ref="D48:D49"/>
    <mergeCell ref="E48:E49"/>
    <mergeCell ref="F48:F49"/>
    <mergeCell ref="G48:G49"/>
    <mergeCell ref="H48:H49"/>
    <mergeCell ref="H23:H24"/>
    <mergeCell ref="A12:A14"/>
    <mergeCell ref="B12:H12"/>
    <mergeCell ref="B22:H22"/>
    <mergeCell ref="B23:C23"/>
    <mergeCell ref="E13:E14"/>
    <mergeCell ref="B13:C13"/>
    <mergeCell ref="D23:D24"/>
    <mergeCell ref="A35:H35"/>
    <mergeCell ref="A36:A38"/>
    <mergeCell ref="B36:H36"/>
    <mergeCell ref="B37:C37"/>
    <mergeCell ref="D37:D38"/>
    <mergeCell ref="E37:E38"/>
    <mergeCell ref="F37:F38"/>
    <mergeCell ref="G37:G38"/>
    <mergeCell ref="H37:H38"/>
    <mergeCell ref="A1:G1"/>
    <mergeCell ref="B3:H3"/>
    <mergeCell ref="F23:F24"/>
    <mergeCell ref="F13:F14"/>
    <mergeCell ref="G23:G24"/>
    <mergeCell ref="D13:D14"/>
    <mergeCell ref="G13:G14"/>
    <mergeCell ref="E23:E24"/>
    <mergeCell ref="A22:A24"/>
    <mergeCell ref="A2:H2"/>
    <mergeCell ref="B5:H5"/>
    <mergeCell ref="B6:H6"/>
    <mergeCell ref="B7:H7"/>
    <mergeCell ref="B8:H8"/>
    <mergeCell ref="A11:H11"/>
    <mergeCell ref="H13:H14"/>
  </mergeCells>
  <phoneticPr fontId="3" type="noConversion"/>
  <printOptions horizontalCentered="1"/>
  <pageMargins left="0.15" right="0.15" top="0.25" bottom="0.25" header="0.5" footer="0.5"/>
  <pageSetup scale="85" orientation="portrait" horizontalDpi="200" verticalDpi="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5"/>
  <sheetViews>
    <sheetView workbookViewId="0">
      <selection activeCell="B3" sqref="B3:H3"/>
    </sheetView>
  </sheetViews>
  <sheetFormatPr defaultColWidth="9.33203125" defaultRowHeight="13.8"/>
  <cols>
    <col min="1" max="1" width="25.44140625" style="195" customWidth="1"/>
    <col min="2" max="8" width="16.77734375" style="194" customWidth="1"/>
    <col min="9" max="10" width="13" style="194" customWidth="1"/>
    <col min="11" max="255" width="9.33203125" style="192" customWidth="1"/>
    <col min="256" max="16384" width="9.33203125" style="192"/>
  </cols>
  <sheetData>
    <row r="1" spans="1:10" ht="21">
      <c r="A1" s="417" t="s">
        <v>217</v>
      </c>
      <c r="B1" s="417"/>
      <c r="C1" s="417"/>
      <c r="D1" s="417"/>
      <c r="E1" s="417"/>
      <c r="F1" s="417"/>
      <c r="G1" s="417"/>
      <c r="H1" s="190"/>
      <c r="I1" s="191"/>
      <c r="J1" s="191"/>
    </row>
    <row r="2" spans="1:10" ht="42.75" customHeight="1">
      <c r="A2" s="418" t="s">
        <v>307</v>
      </c>
      <c r="B2" s="418"/>
      <c r="C2" s="418"/>
      <c r="D2" s="418"/>
      <c r="E2" s="418"/>
      <c r="F2" s="418"/>
      <c r="G2" s="418"/>
      <c r="H2" s="418"/>
      <c r="I2" s="191"/>
      <c r="J2" s="191"/>
    </row>
    <row r="3" spans="1:10" ht="28.5" customHeight="1">
      <c r="A3" s="193"/>
      <c r="B3" s="419"/>
      <c r="C3" s="419"/>
      <c r="D3" s="419"/>
      <c r="E3" s="419"/>
      <c r="F3" s="419"/>
      <c r="G3" s="419"/>
      <c r="H3" s="419"/>
      <c r="I3" s="191"/>
      <c r="J3" s="191"/>
    </row>
    <row r="4" spans="1:10" ht="15.6">
      <c r="A4" s="191"/>
      <c r="B4" s="191"/>
      <c r="C4" s="191"/>
      <c r="D4" s="191" t="s">
        <v>276</v>
      </c>
      <c r="E4" s="191"/>
      <c r="F4" s="191"/>
      <c r="G4" s="191"/>
      <c r="H4" s="191"/>
      <c r="I4" s="191"/>
      <c r="J4" s="191"/>
    </row>
    <row r="5" spans="1:10" ht="16.5" customHeight="1">
      <c r="A5" s="52" t="s">
        <v>10</v>
      </c>
      <c r="B5" s="475"/>
      <c r="C5" s="476"/>
      <c r="D5" s="476"/>
      <c r="E5" s="476"/>
      <c r="F5" s="476"/>
      <c r="G5" s="476"/>
      <c r="H5" s="477"/>
    </row>
    <row r="6" spans="1:10" ht="16.5" customHeight="1">
      <c r="A6" s="52" t="s">
        <v>7</v>
      </c>
      <c r="B6" s="475"/>
      <c r="C6" s="476"/>
      <c r="D6" s="476"/>
      <c r="E6" s="476"/>
      <c r="F6" s="476"/>
      <c r="G6" s="476"/>
      <c r="H6" s="477"/>
    </row>
    <row r="7" spans="1:10" ht="16.5" customHeight="1">
      <c r="A7" s="52" t="s">
        <v>11</v>
      </c>
      <c r="B7" s="475"/>
      <c r="C7" s="476"/>
      <c r="D7" s="476"/>
      <c r="E7" s="476"/>
      <c r="F7" s="476"/>
      <c r="G7" s="476"/>
      <c r="H7" s="477"/>
    </row>
    <row r="8" spans="1:10" ht="16.5" customHeight="1">
      <c r="A8" s="52" t="s">
        <v>56</v>
      </c>
      <c r="B8" s="475"/>
      <c r="C8" s="476"/>
      <c r="D8" s="476"/>
      <c r="E8" s="476"/>
      <c r="F8" s="476"/>
      <c r="G8" s="476"/>
      <c r="H8" s="477"/>
    </row>
    <row r="9" spans="1:10" ht="12.75" customHeight="1"/>
    <row r="10" spans="1:10" ht="13.5" customHeight="1">
      <c r="A10" s="196" t="s">
        <v>48</v>
      </c>
      <c r="B10" s="197"/>
      <c r="C10" s="197"/>
      <c r="D10" s="197"/>
      <c r="E10" s="197"/>
      <c r="F10" s="197"/>
      <c r="G10" s="197"/>
      <c r="H10" s="197"/>
      <c r="I10" s="197"/>
      <c r="J10" s="197"/>
    </row>
    <row r="11" spans="1:10" ht="14.25" customHeight="1">
      <c r="A11" s="472" t="s">
        <v>15</v>
      </c>
      <c r="B11" s="480" t="s">
        <v>30</v>
      </c>
      <c r="C11" s="481"/>
      <c r="D11" s="481"/>
      <c r="E11" s="481"/>
      <c r="F11" s="481"/>
      <c r="G11" s="481"/>
      <c r="H11" s="482"/>
    </row>
    <row r="12" spans="1:10" ht="13.5" customHeight="1">
      <c r="A12" s="473"/>
      <c r="B12" s="483" t="s">
        <v>12</v>
      </c>
      <c r="C12" s="484"/>
      <c r="D12" s="470" t="s">
        <v>9</v>
      </c>
      <c r="E12" s="470" t="s">
        <v>16</v>
      </c>
      <c r="F12" s="470" t="s">
        <v>46</v>
      </c>
      <c r="G12" s="470" t="s">
        <v>28</v>
      </c>
      <c r="H12" s="470" t="s">
        <v>47</v>
      </c>
    </row>
    <row r="13" spans="1:10">
      <c r="A13" s="474"/>
      <c r="B13" s="35" t="s">
        <v>66</v>
      </c>
      <c r="C13" s="170" t="s">
        <v>44</v>
      </c>
      <c r="D13" s="471"/>
      <c r="E13" s="471"/>
      <c r="F13" s="471"/>
      <c r="G13" s="471"/>
      <c r="H13" s="471"/>
    </row>
    <row r="14" spans="1:10">
      <c r="A14" s="198" t="s">
        <v>222</v>
      </c>
      <c r="B14" s="24"/>
      <c r="C14" s="24"/>
      <c r="D14" s="24"/>
      <c r="E14" s="24"/>
      <c r="F14" s="24"/>
      <c r="G14" s="24"/>
      <c r="H14" s="38"/>
    </row>
    <row r="15" spans="1:10">
      <c r="A15" s="198" t="s">
        <v>272</v>
      </c>
      <c r="B15" s="24"/>
      <c r="C15" s="24"/>
      <c r="D15" s="24"/>
      <c r="E15" s="24"/>
      <c r="F15" s="24"/>
      <c r="G15" s="24"/>
      <c r="H15" s="38"/>
    </row>
    <row r="16" spans="1:10">
      <c r="A16" s="199" t="s">
        <v>224</v>
      </c>
      <c r="B16" s="24"/>
      <c r="C16" s="24"/>
      <c r="D16" s="24"/>
      <c r="E16" s="24"/>
      <c r="F16" s="24"/>
      <c r="G16" s="24"/>
      <c r="H16" s="38"/>
    </row>
    <row r="17" spans="1:10">
      <c r="A17" s="198" t="s">
        <v>223</v>
      </c>
      <c r="B17" s="24"/>
      <c r="C17" s="24"/>
      <c r="D17" s="24"/>
      <c r="E17" s="24"/>
      <c r="F17" s="24"/>
      <c r="G17" s="24"/>
      <c r="H17" s="38"/>
    </row>
    <row r="18" spans="1:10">
      <c r="A18" s="39" t="s">
        <v>4</v>
      </c>
      <c r="B18" s="40">
        <f t="shared" ref="B18:H18" si="0">SUM(B14:B17)</f>
        <v>0</v>
      </c>
      <c r="C18" s="40">
        <f t="shared" si="0"/>
        <v>0</v>
      </c>
      <c r="D18" s="40">
        <f t="shared" si="0"/>
        <v>0</v>
      </c>
      <c r="E18" s="40">
        <f t="shared" si="0"/>
        <v>0</v>
      </c>
      <c r="F18" s="40">
        <f t="shared" si="0"/>
        <v>0</v>
      </c>
      <c r="G18" s="40">
        <f t="shared" si="0"/>
        <v>0</v>
      </c>
      <c r="H18" s="41">
        <f t="shared" si="0"/>
        <v>0</v>
      </c>
      <c r="I18" s="200"/>
      <c r="J18" s="200"/>
    </row>
    <row r="20" spans="1:10">
      <c r="A20" s="472" t="s">
        <v>15</v>
      </c>
      <c r="B20" s="480" t="s">
        <v>29</v>
      </c>
      <c r="C20" s="481"/>
      <c r="D20" s="481"/>
      <c r="E20" s="481"/>
      <c r="F20" s="481"/>
      <c r="G20" s="481"/>
      <c r="H20" s="482"/>
    </row>
    <row r="21" spans="1:10" ht="12.75" customHeight="1">
      <c r="A21" s="473"/>
      <c r="B21" s="483" t="s">
        <v>12</v>
      </c>
      <c r="C21" s="484"/>
      <c r="D21" s="470" t="s">
        <v>9</v>
      </c>
      <c r="E21" s="470" t="s">
        <v>16</v>
      </c>
      <c r="F21" s="470" t="s">
        <v>46</v>
      </c>
      <c r="G21" s="470" t="s">
        <v>28</v>
      </c>
      <c r="H21" s="470" t="s">
        <v>47</v>
      </c>
    </row>
    <row r="22" spans="1:10">
      <c r="A22" s="474"/>
      <c r="B22" s="35" t="s">
        <v>66</v>
      </c>
      <c r="C22" s="170" t="s">
        <v>44</v>
      </c>
      <c r="D22" s="471"/>
      <c r="E22" s="471"/>
      <c r="F22" s="471"/>
      <c r="G22" s="471"/>
      <c r="H22" s="471"/>
    </row>
    <row r="23" spans="1:10">
      <c r="A23" s="198" t="s">
        <v>222</v>
      </c>
      <c r="B23" s="24"/>
      <c r="C23" s="24"/>
      <c r="D23" s="24"/>
      <c r="E23" s="24"/>
      <c r="F23" s="24"/>
      <c r="G23" s="24"/>
      <c r="H23" s="38"/>
    </row>
    <row r="24" spans="1:10">
      <c r="A24" s="198" t="s">
        <v>272</v>
      </c>
      <c r="B24" s="24"/>
      <c r="C24" s="24"/>
      <c r="D24" s="24"/>
      <c r="E24" s="24"/>
      <c r="F24" s="24"/>
      <c r="G24" s="24"/>
      <c r="H24" s="38"/>
    </row>
    <row r="25" spans="1:10">
      <c r="A25" s="199" t="s">
        <v>224</v>
      </c>
      <c r="B25" s="24"/>
      <c r="C25" s="24"/>
      <c r="D25" s="24"/>
      <c r="E25" s="24"/>
      <c r="F25" s="24"/>
      <c r="G25" s="24"/>
      <c r="H25" s="38"/>
    </row>
    <row r="26" spans="1:10">
      <c r="A26" s="198" t="s">
        <v>223</v>
      </c>
      <c r="B26" s="24"/>
      <c r="C26" s="24"/>
      <c r="D26" s="24"/>
      <c r="E26" s="24"/>
      <c r="F26" s="24"/>
      <c r="G26" s="24"/>
      <c r="H26" s="38"/>
    </row>
    <row r="27" spans="1:10">
      <c r="A27" s="39" t="s">
        <v>4</v>
      </c>
      <c r="B27" s="40">
        <f t="shared" ref="B27:H27" si="1">SUM(B23:B26)</f>
        <v>0</v>
      </c>
      <c r="C27" s="40">
        <f t="shared" si="1"/>
        <v>0</v>
      </c>
      <c r="D27" s="40">
        <f t="shared" si="1"/>
        <v>0</v>
      </c>
      <c r="E27" s="40">
        <f t="shared" si="1"/>
        <v>0</v>
      </c>
      <c r="F27" s="40">
        <f t="shared" si="1"/>
        <v>0</v>
      </c>
      <c r="G27" s="40">
        <f t="shared" si="1"/>
        <v>0</v>
      </c>
      <c r="H27" s="41">
        <f t="shared" si="1"/>
        <v>0</v>
      </c>
    </row>
    <row r="29" spans="1:10">
      <c r="A29" s="201" t="s">
        <v>45</v>
      </c>
    </row>
    <row r="30" spans="1:10" ht="13.2">
      <c r="A30" s="192"/>
      <c r="B30" s="192"/>
      <c r="C30" s="192"/>
      <c r="D30" s="192"/>
      <c r="E30" s="192"/>
      <c r="F30" s="192"/>
      <c r="G30" s="192"/>
      <c r="H30" s="192"/>
      <c r="I30" s="192"/>
      <c r="J30" s="192"/>
    </row>
    <row r="31" spans="1:10" ht="13.2">
      <c r="A31" s="192"/>
      <c r="B31" s="192"/>
      <c r="C31" s="192"/>
      <c r="D31" s="192"/>
      <c r="E31" s="192"/>
      <c r="F31" s="192"/>
      <c r="G31" s="192"/>
      <c r="H31" s="192"/>
      <c r="I31" s="192"/>
      <c r="J31" s="192"/>
    </row>
    <row r="32" spans="1:10" ht="13.2">
      <c r="A32" s="192"/>
      <c r="B32" s="192"/>
      <c r="C32" s="192"/>
      <c r="D32" s="192"/>
      <c r="E32" s="192"/>
      <c r="F32" s="192"/>
      <c r="G32" s="192"/>
      <c r="H32" s="192"/>
      <c r="I32" s="192"/>
      <c r="J32" s="192"/>
    </row>
    <row r="33" spans="1:10" ht="13.2">
      <c r="A33" s="192"/>
      <c r="B33" s="192"/>
      <c r="C33" s="192"/>
      <c r="D33" s="192"/>
      <c r="E33" s="192"/>
      <c r="F33" s="192"/>
      <c r="G33" s="192"/>
      <c r="H33" s="192"/>
      <c r="I33" s="192"/>
      <c r="J33" s="192"/>
    </row>
    <row r="34" spans="1:10" ht="13.2">
      <c r="A34" s="192"/>
      <c r="B34" s="192"/>
      <c r="C34" s="192"/>
      <c r="D34" s="192"/>
      <c r="E34" s="192"/>
      <c r="F34" s="192"/>
      <c r="G34" s="192"/>
      <c r="H34" s="192"/>
      <c r="I34" s="192"/>
      <c r="J34" s="192"/>
    </row>
    <row r="35" spans="1:10" ht="13.2">
      <c r="A35" s="192"/>
      <c r="B35" s="192"/>
      <c r="C35" s="192"/>
      <c r="D35" s="192"/>
      <c r="E35" s="192"/>
      <c r="F35" s="192"/>
      <c r="G35" s="192"/>
      <c r="H35" s="192"/>
      <c r="I35" s="192"/>
      <c r="J35" s="192"/>
    </row>
    <row r="36" spans="1:10" ht="13.2">
      <c r="A36" s="192"/>
      <c r="B36" s="192"/>
      <c r="C36" s="192"/>
      <c r="D36" s="192"/>
      <c r="E36" s="192"/>
      <c r="F36" s="192"/>
      <c r="G36" s="192"/>
      <c r="H36" s="192"/>
      <c r="I36" s="192"/>
      <c r="J36" s="192"/>
    </row>
    <row r="37" spans="1:10" ht="13.2">
      <c r="A37" s="192"/>
      <c r="B37" s="192"/>
      <c r="C37" s="192"/>
      <c r="D37" s="192"/>
      <c r="E37" s="192"/>
      <c r="F37" s="192"/>
      <c r="G37" s="192"/>
      <c r="H37" s="192"/>
      <c r="I37" s="192"/>
      <c r="J37" s="192"/>
    </row>
    <row r="38" spans="1:10" ht="13.2">
      <c r="A38" s="192"/>
      <c r="B38" s="192"/>
      <c r="C38" s="192"/>
      <c r="D38" s="192"/>
      <c r="E38" s="192"/>
      <c r="F38" s="192"/>
      <c r="G38" s="192"/>
      <c r="H38" s="192"/>
      <c r="I38" s="192"/>
      <c r="J38" s="192"/>
    </row>
    <row r="39" spans="1:10" ht="13.2">
      <c r="A39" s="192"/>
      <c r="B39" s="192"/>
      <c r="C39" s="192"/>
      <c r="D39" s="192"/>
      <c r="E39" s="192"/>
      <c r="F39" s="192"/>
      <c r="G39" s="192"/>
      <c r="H39" s="192"/>
      <c r="I39" s="192"/>
      <c r="J39" s="192"/>
    </row>
    <row r="40" spans="1:10" ht="13.2">
      <c r="A40" s="192"/>
      <c r="B40" s="192"/>
      <c r="C40" s="192"/>
      <c r="D40" s="192"/>
      <c r="E40" s="192"/>
      <c r="F40" s="192"/>
      <c r="G40" s="192"/>
      <c r="H40" s="192"/>
      <c r="I40" s="192"/>
      <c r="J40" s="192"/>
    </row>
    <row r="41" spans="1:10" ht="13.2">
      <c r="A41" s="192"/>
      <c r="B41" s="192"/>
      <c r="C41" s="192"/>
      <c r="D41" s="192"/>
      <c r="E41" s="192"/>
      <c r="F41" s="192"/>
      <c r="G41" s="192"/>
      <c r="H41" s="192"/>
      <c r="I41" s="192"/>
      <c r="J41" s="192"/>
    </row>
    <row r="42" spans="1:10" ht="13.2">
      <c r="A42" s="192"/>
      <c r="B42" s="192"/>
      <c r="C42" s="192"/>
      <c r="D42" s="192"/>
      <c r="E42" s="192"/>
      <c r="F42" s="192"/>
      <c r="G42" s="192"/>
      <c r="H42" s="192"/>
      <c r="I42" s="192"/>
      <c r="J42" s="192"/>
    </row>
    <row r="43" spans="1:10" ht="13.2">
      <c r="A43" s="192"/>
      <c r="B43" s="192"/>
      <c r="C43" s="192"/>
      <c r="D43" s="192"/>
      <c r="E43" s="192"/>
      <c r="F43" s="192"/>
      <c r="G43" s="192"/>
      <c r="H43" s="192"/>
      <c r="I43" s="192"/>
      <c r="J43" s="192"/>
    </row>
    <row r="44" spans="1:10" ht="13.2">
      <c r="A44" s="192"/>
      <c r="B44" s="192"/>
      <c r="C44" s="192"/>
      <c r="D44" s="192"/>
      <c r="E44" s="192"/>
      <c r="F44" s="192"/>
      <c r="G44" s="192"/>
      <c r="H44" s="192"/>
      <c r="I44" s="192"/>
      <c r="J44" s="192"/>
    </row>
    <row r="45" spans="1:10" ht="13.2">
      <c r="A45" s="192"/>
      <c r="B45" s="192"/>
      <c r="C45" s="192"/>
      <c r="D45" s="192"/>
      <c r="E45" s="192"/>
      <c r="F45" s="192"/>
      <c r="G45" s="192"/>
      <c r="H45" s="192"/>
      <c r="I45" s="192"/>
      <c r="J45" s="192"/>
    </row>
    <row r="46" spans="1:10" ht="13.2">
      <c r="A46" s="192"/>
      <c r="B46" s="192"/>
      <c r="C46" s="192"/>
      <c r="D46" s="192"/>
      <c r="E46" s="192"/>
      <c r="F46" s="192"/>
      <c r="G46" s="192"/>
      <c r="H46" s="192"/>
      <c r="I46" s="192"/>
      <c r="J46" s="192"/>
    </row>
    <row r="47" spans="1:10" ht="13.2">
      <c r="A47" s="192"/>
      <c r="B47" s="192"/>
      <c r="C47" s="192"/>
      <c r="D47" s="192"/>
      <c r="E47" s="192"/>
      <c r="F47" s="192"/>
      <c r="G47" s="192"/>
      <c r="H47" s="192"/>
      <c r="I47" s="192"/>
      <c r="J47" s="192"/>
    </row>
    <row r="48" spans="1:10" ht="13.2">
      <c r="A48" s="192"/>
      <c r="B48" s="192"/>
      <c r="C48" s="192"/>
      <c r="D48" s="192"/>
      <c r="E48" s="192"/>
      <c r="F48" s="192"/>
      <c r="G48" s="192"/>
      <c r="H48" s="192"/>
      <c r="I48" s="192"/>
      <c r="J48" s="192"/>
    </row>
    <row r="49" spans="1:10" ht="13.2">
      <c r="A49" s="192"/>
      <c r="B49" s="192"/>
      <c r="C49" s="192"/>
      <c r="D49" s="192"/>
      <c r="E49" s="192"/>
      <c r="F49" s="192"/>
      <c r="G49" s="192"/>
      <c r="H49" s="192"/>
      <c r="I49" s="192"/>
      <c r="J49" s="192"/>
    </row>
    <row r="50" spans="1:10" ht="13.2">
      <c r="A50" s="192"/>
      <c r="B50" s="192"/>
      <c r="C50" s="192"/>
      <c r="D50" s="192"/>
      <c r="E50" s="192"/>
      <c r="F50" s="192"/>
      <c r="G50" s="192"/>
      <c r="H50" s="192"/>
      <c r="I50" s="192"/>
      <c r="J50" s="192"/>
    </row>
    <row r="51" spans="1:10" ht="13.2">
      <c r="A51" s="192"/>
      <c r="B51" s="192"/>
      <c r="C51" s="192"/>
      <c r="D51" s="192"/>
      <c r="E51" s="192"/>
      <c r="F51" s="192"/>
      <c r="G51" s="192"/>
      <c r="H51" s="192"/>
      <c r="I51" s="192"/>
      <c r="J51" s="192"/>
    </row>
    <row r="52" spans="1:10" ht="13.2">
      <c r="A52" s="192"/>
      <c r="B52" s="192"/>
      <c r="C52" s="192"/>
      <c r="D52" s="192"/>
      <c r="E52" s="192"/>
      <c r="F52" s="192"/>
      <c r="G52" s="192"/>
      <c r="H52" s="192"/>
      <c r="I52" s="192"/>
      <c r="J52" s="192"/>
    </row>
    <row r="53" spans="1:10" ht="13.2">
      <c r="A53" s="192"/>
      <c r="B53" s="192"/>
      <c r="C53" s="192"/>
      <c r="D53" s="192"/>
      <c r="E53" s="192"/>
      <c r="F53" s="192"/>
      <c r="G53" s="192"/>
      <c r="H53" s="192"/>
      <c r="I53" s="192"/>
      <c r="J53" s="192"/>
    </row>
    <row r="54" spans="1:10" ht="13.2">
      <c r="A54" s="192"/>
      <c r="B54" s="192"/>
      <c r="C54" s="192"/>
      <c r="D54" s="192"/>
      <c r="E54" s="192"/>
      <c r="F54" s="192"/>
      <c r="G54" s="192"/>
      <c r="H54" s="192"/>
      <c r="I54" s="192"/>
      <c r="J54" s="192"/>
    </row>
    <row r="55" spans="1:10" ht="13.2">
      <c r="A55" s="192"/>
      <c r="B55" s="192"/>
      <c r="C55" s="192"/>
      <c r="D55" s="192"/>
      <c r="E55" s="192"/>
      <c r="F55" s="192"/>
      <c r="G55" s="192"/>
      <c r="H55" s="192"/>
      <c r="I55" s="192"/>
      <c r="J55" s="192"/>
    </row>
    <row r="56" spans="1:10" ht="13.2">
      <c r="A56" s="192"/>
      <c r="B56" s="192"/>
      <c r="C56" s="192"/>
      <c r="D56" s="192"/>
      <c r="E56" s="192"/>
      <c r="F56" s="192"/>
      <c r="G56" s="192"/>
      <c r="H56" s="192"/>
      <c r="I56" s="192"/>
      <c r="J56" s="192"/>
    </row>
    <row r="57" spans="1:10" ht="13.2">
      <c r="A57" s="192"/>
      <c r="B57" s="192"/>
      <c r="C57" s="192"/>
      <c r="D57" s="192"/>
      <c r="E57" s="192"/>
      <c r="F57" s="192"/>
      <c r="G57" s="192"/>
      <c r="H57" s="192"/>
      <c r="I57" s="192"/>
      <c r="J57" s="192"/>
    </row>
    <row r="58" spans="1:10" ht="13.2">
      <c r="A58" s="192"/>
      <c r="B58" s="192"/>
      <c r="C58" s="192"/>
      <c r="D58" s="192"/>
      <c r="E58" s="192"/>
      <c r="F58" s="192"/>
      <c r="G58" s="192"/>
      <c r="H58" s="192"/>
      <c r="I58" s="192"/>
      <c r="J58" s="192"/>
    </row>
    <row r="59" spans="1:10" ht="13.2">
      <c r="A59" s="192"/>
      <c r="B59" s="192"/>
      <c r="C59" s="192"/>
      <c r="D59" s="192"/>
      <c r="E59" s="192"/>
      <c r="F59" s="192"/>
      <c r="G59" s="192"/>
      <c r="H59" s="192"/>
      <c r="I59" s="192"/>
      <c r="J59" s="192"/>
    </row>
    <row r="60" spans="1:10" ht="13.2">
      <c r="A60" s="192"/>
      <c r="B60" s="192"/>
      <c r="C60" s="192"/>
      <c r="D60" s="192"/>
      <c r="E60" s="192"/>
      <c r="F60" s="192"/>
      <c r="G60" s="192"/>
      <c r="H60" s="192"/>
      <c r="I60" s="192"/>
      <c r="J60" s="192"/>
    </row>
    <row r="61" spans="1:10" ht="13.2">
      <c r="A61" s="192"/>
      <c r="B61" s="192"/>
      <c r="C61" s="192"/>
      <c r="D61" s="192"/>
      <c r="E61" s="192"/>
      <c r="F61" s="192"/>
      <c r="G61" s="192"/>
      <c r="H61" s="192"/>
      <c r="I61" s="192"/>
      <c r="J61" s="192"/>
    </row>
    <row r="62" spans="1:10" ht="13.2">
      <c r="A62" s="192"/>
      <c r="B62" s="192"/>
      <c r="C62" s="192"/>
      <c r="D62" s="192"/>
      <c r="E62" s="192"/>
      <c r="F62" s="192"/>
      <c r="G62" s="192"/>
      <c r="H62" s="192"/>
      <c r="I62" s="192"/>
      <c r="J62" s="192"/>
    </row>
    <row r="63" spans="1:10" ht="13.2">
      <c r="A63" s="192"/>
      <c r="B63" s="192"/>
      <c r="C63" s="192"/>
      <c r="D63" s="192"/>
      <c r="E63" s="192"/>
      <c r="F63" s="192"/>
      <c r="G63" s="192"/>
      <c r="H63" s="192"/>
      <c r="I63" s="192"/>
      <c r="J63" s="192"/>
    </row>
    <row r="64" spans="1:10" ht="13.2">
      <c r="A64" s="192"/>
      <c r="B64" s="192"/>
      <c r="C64" s="192"/>
      <c r="D64" s="192"/>
      <c r="E64" s="192"/>
      <c r="F64" s="192"/>
      <c r="G64" s="192"/>
      <c r="H64" s="192"/>
      <c r="I64" s="192"/>
      <c r="J64" s="192"/>
    </row>
    <row r="65" spans="1:10" ht="13.2">
      <c r="A65" s="192"/>
      <c r="B65" s="192"/>
      <c r="C65" s="192"/>
      <c r="D65" s="192"/>
      <c r="E65" s="192"/>
      <c r="F65" s="192"/>
      <c r="G65" s="192"/>
      <c r="H65" s="192"/>
      <c r="I65" s="192"/>
      <c r="J65" s="192"/>
    </row>
  </sheetData>
  <mergeCells count="23">
    <mergeCell ref="B7:H7"/>
    <mergeCell ref="A1:G1"/>
    <mergeCell ref="A2:H2"/>
    <mergeCell ref="B3:H3"/>
    <mergeCell ref="B5:H5"/>
    <mergeCell ref="B6:H6"/>
    <mergeCell ref="B8:H8"/>
    <mergeCell ref="A11:A13"/>
    <mergeCell ref="B11:H11"/>
    <mergeCell ref="B12:C12"/>
    <mergeCell ref="D12:D13"/>
    <mergeCell ref="E12:E13"/>
    <mergeCell ref="F12:F13"/>
    <mergeCell ref="G12:G13"/>
    <mergeCell ref="H12:H13"/>
    <mergeCell ref="A20:A22"/>
    <mergeCell ref="B20:H20"/>
    <mergeCell ref="B21:C21"/>
    <mergeCell ref="D21:D22"/>
    <mergeCell ref="E21:E22"/>
    <mergeCell ref="F21:F22"/>
    <mergeCell ref="G21:G22"/>
    <mergeCell ref="H21:H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72"/>
  <sheetViews>
    <sheetView showGridLines="0" topLeftCell="A9" zoomScaleNormal="100" workbookViewId="0">
      <selection activeCell="I18" sqref="I18"/>
    </sheetView>
  </sheetViews>
  <sheetFormatPr defaultColWidth="9.33203125" defaultRowHeight="13.2"/>
  <cols>
    <col min="1" max="2" width="6.77734375" style="215" customWidth="1"/>
    <col min="3" max="3" width="41.77734375" style="215" customWidth="1"/>
    <col min="4" max="5" width="17.33203125" style="215" customWidth="1"/>
    <col min="6" max="8" width="16.77734375" style="215" customWidth="1"/>
    <col min="9" max="9" width="9.33203125" style="215"/>
    <col min="10" max="254" width="9.33203125" style="215" customWidth="1"/>
    <col min="255" max="16384" width="9.33203125" style="215"/>
  </cols>
  <sheetData>
    <row r="1" spans="1:10" ht="21">
      <c r="B1" s="379" t="s">
        <v>217</v>
      </c>
      <c r="C1" s="497"/>
      <c r="D1" s="497"/>
      <c r="E1" s="497"/>
      <c r="F1" s="497"/>
      <c r="G1" s="497"/>
      <c r="H1" s="497"/>
      <c r="I1" s="292"/>
    </row>
    <row r="2" spans="1:10" ht="42.75" customHeight="1">
      <c r="B2" s="380" t="s">
        <v>323</v>
      </c>
      <c r="C2" s="380"/>
      <c r="D2" s="380"/>
      <c r="E2" s="380"/>
      <c r="F2" s="380"/>
      <c r="G2" s="380"/>
      <c r="H2" s="497"/>
      <c r="I2" s="293"/>
    </row>
    <row r="3" spans="1:10" ht="28.5" customHeight="1">
      <c r="H3" s="293"/>
      <c r="I3" s="293"/>
    </row>
    <row r="4" spans="1:10" ht="15.6">
      <c r="B4" s="293"/>
      <c r="C4" s="293"/>
      <c r="D4" s="293"/>
      <c r="E4" s="293"/>
      <c r="F4" s="293"/>
      <c r="G4" s="293"/>
      <c r="H4" s="293"/>
      <c r="I4" s="293"/>
    </row>
    <row r="5" spans="1:10" ht="6" customHeight="1">
      <c r="C5" s="294"/>
      <c r="D5" s="294"/>
      <c r="E5" s="294"/>
      <c r="F5" s="294"/>
      <c r="G5" s="295"/>
    </row>
    <row r="6" spans="1:10" s="168" customFormat="1" ht="342" customHeight="1">
      <c r="A6" s="502" t="s">
        <v>377</v>
      </c>
      <c r="B6" s="503"/>
      <c r="C6" s="503"/>
      <c r="D6" s="504"/>
      <c r="E6" s="504"/>
      <c r="F6" s="504"/>
      <c r="G6" s="504"/>
      <c r="H6" s="504"/>
      <c r="I6" s="504"/>
      <c r="J6" s="504"/>
    </row>
    <row r="7" spans="1:10" ht="17.25" customHeight="1" thickBot="1">
      <c r="C7" s="498"/>
      <c r="D7" s="498"/>
      <c r="E7" s="498"/>
      <c r="F7" s="498"/>
    </row>
    <row r="8" spans="1:10" ht="12.75" customHeight="1">
      <c r="C8" s="499" t="s">
        <v>322</v>
      </c>
      <c r="D8" s="500"/>
      <c r="E8" s="500"/>
      <c r="F8" s="500"/>
      <c r="G8" s="501"/>
    </row>
    <row r="9" spans="1:10" ht="12.75" customHeight="1">
      <c r="C9" s="488" t="s">
        <v>366</v>
      </c>
      <c r="D9" s="491" t="s">
        <v>332</v>
      </c>
      <c r="E9" s="491" t="s">
        <v>334</v>
      </c>
      <c r="F9" s="335"/>
      <c r="G9" s="494" t="s">
        <v>336</v>
      </c>
    </row>
    <row r="10" spans="1:10" ht="12.75" customHeight="1">
      <c r="C10" s="489"/>
      <c r="D10" s="492"/>
      <c r="E10" s="492"/>
      <c r="F10" s="339" t="s">
        <v>326</v>
      </c>
      <c r="G10" s="495"/>
    </row>
    <row r="11" spans="1:10" ht="15.6">
      <c r="C11" s="490"/>
      <c r="D11" s="493"/>
      <c r="E11" s="493"/>
      <c r="F11" s="340" t="s">
        <v>335</v>
      </c>
      <c r="G11" s="496"/>
    </row>
    <row r="12" spans="1:10" ht="13.8">
      <c r="C12" s="296" t="s">
        <v>320</v>
      </c>
      <c r="D12" s="297"/>
      <c r="E12" s="298">
        <v>0</v>
      </c>
      <c r="F12" s="298">
        <v>0</v>
      </c>
      <c r="G12" s="299">
        <v>0</v>
      </c>
    </row>
    <row r="13" spans="1:10" ht="13.8">
      <c r="C13" s="300" t="s">
        <v>321</v>
      </c>
      <c r="D13" s="297"/>
      <c r="E13" s="298">
        <v>0</v>
      </c>
      <c r="F13" s="298">
        <v>0</v>
      </c>
      <c r="G13" s="299">
        <v>0</v>
      </c>
    </row>
    <row r="14" spans="1:10" ht="13.8">
      <c r="C14" s="300" t="s">
        <v>319</v>
      </c>
      <c r="D14" s="376">
        <v>194059503.06</v>
      </c>
      <c r="E14" s="301">
        <f>SUM(E13,E12)</f>
        <v>0</v>
      </c>
      <c r="F14" s="301">
        <f>SUM(F13,F12)</f>
        <v>0</v>
      </c>
      <c r="G14" s="302">
        <f>G12+G13</f>
        <v>0</v>
      </c>
    </row>
    <row r="15" spans="1:10" ht="16.2">
      <c r="C15" s="300" t="s">
        <v>339</v>
      </c>
      <c r="D15" s="377">
        <v>431152</v>
      </c>
      <c r="E15" s="303"/>
      <c r="F15" s="303"/>
      <c r="G15" s="304"/>
    </row>
    <row r="16" spans="1:10" s="305" customFormat="1" ht="14.4" thickBot="1">
      <c r="C16" s="306" t="s">
        <v>329</v>
      </c>
      <c r="D16" s="307"/>
      <c r="E16" s="307"/>
      <c r="F16" s="308">
        <f>IFERROR(0,F14/E14)</f>
        <v>0</v>
      </c>
      <c r="G16" s="309"/>
    </row>
    <row r="17" spans="3:8" ht="12.75" customHeight="1">
      <c r="C17" s="488" t="s">
        <v>367</v>
      </c>
      <c r="D17" s="491" t="s">
        <v>332</v>
      </c>
      <c r="E17" s="491" t="s">
        <v>334</v>
      </c>
      <c r="F17" s="335"/>
      <c r="G17" s="494" t="s">
        <v>336</v>
      </c>
    </row>
    <row r="18" spans="3:8" ht="12.75" customHeight="1">
      <c r="C18" s="489"/>
      <c r="D18" s="492"/>
      <c r="E18" s="492"/>
      <c r="F18" s="339" t="s">
        <v>326</v>
      </c>
      <c r="G18" s="495"/>
    </row>
    <row r="19" spans="3:8" ht="15.6">
      <c r="C19" s="490"/>
      <c r="D19" s="493"/>
      <c r="E19" s="493"/>
      <c r="F19" s="340" t="s">
        <v>335</v>
      </c>
      <c r="G19" s="496"/>
    </row>
    <row r="20" spans="3:8" ht="13.8">
      <c r="C20" s="296" t="s">
        <v>320</v>
      </c>
      <c r="D20" s="297"/>
      <c r="E20" s="298">
        <v>0</v>
      </c>
      <c r="F20" s="298">
        <v>0</v>
      </c>
      <c r="G20" s="299">
        <v>0</v>
      </c>
    </row>
    <row r="21" spans="3:8" ht="13.8">
      <c r="C21" s="300" t="s">
        <v>321</v>
      </c>
      <c r="D21" s="297"/>
      <c r="E21" s="298">
        <v>0</v>
      </c>
      <c r="F21" s="298">
        <v>0</v>
      </c>
      <c r="G21" s="299">
        <v>0</v>
      </c>
    </row>
    <row r="22" spans="3:8" ht="13.8">
      <c r="C22" s="300" t="s">
        <v>319</v>
      </c>
      <c r="D22" s="376">
        <v>416420804.16000003</v>
      </c>
      <c r="E22" s="301">
        <f>SUM(E21,E20)</f>
        <v>0</v>
      </c>
      <c r="F22" s="301">
        <f>SUM(F21,F20)</f>
        <v>0</v>
      </c>
      <c r="G22" s="302">
        <f>G20+G21</f>
        <v>0</v>
      </c>
    </row>
    <row r="23" spans="3:8" ht="16.2">
      <c r="C23" s="300" t="s">
        <v>339</v>
      </c>
      <c r="D23" s="377">
        <v>761195</v>
      </c>
      <c r="E23" s="303"/>
      <c r="F23" s="303"/>
      <c r="G23" s="304"/>
    </row>
    <row r="24" spans="3:8" s="305" customFormat="1" ht="14.4" thickBot="1">
      <c r="C24" s="306" t="s">
        <v>329</v>
      </c>
      <c r="D24" s="307"/>
      <c r="E24" s="307"/>
      <c r="F24" s="308">
        <f>IFERROR(0,F22/E22)</f>
        <v>0</v>
      </c>
      <c r="G24" s="309"/>
    </row>
    <row r="25" spans="3:8" s="305" customFormat="1" ht="13.8">
      <c r="C25" s="310"/>
      <c r="D25" s="311"/>
      <c r="E25" s="311"/>
      <c r="F25" s="312"/>
    </row>
    <row r="26" spans="3:8" s="305" customFormat="1" ht="39" customHeight="1" thickBot="1">
      <c r="C26" s="505" t="s">
        <v>343</v>
      </c>
      <c r="D26" s="506"/>
      <c r="E26" s="506"/>
      <c r="F26" s="506"/>
      <c r="G26" s="506"/>
      <c r="H26" s="506"/>
    </row>
    <row r="27" spans="3:8" ht="13.8">
      <c r="C27" s="499" t="s">
        <v>324</v>
      </c>
      <c r="D27" s="507"/>
      <c r="E27" s="507"/>
      <c r="F27" s="507"/>
      <c r="G27" s="508"/>
      <c r="H27" s="509"/>
    </row>
    <row r="28" spans="3:8">
      <c r="C28" s="488" t="s">
        <v>366</v>
      </c>
      <c r="D28" s="491">
        <v>2020</v>
      </c>
      <c r="E28" s="491">
        <v>2021</v>
      </c>
      <c r="F28" s="491">
        <v>2022</v>
      </c>
      <c r="G28" s="491">
        <v>2023</v>
      </c>
      <c r="H28" s="485">
        <v>2024</v>
      </c>
    </row>
    <row r="29" spans="3:8">
      <c r="C29" s="489"/>
      <c r="D29" s="492"/>
      <c r="E29" s="492"/>
      <c r="F29" s="492"/>
      <c r="G29" s="492"/>
      <c r="H29" s="486"/>
    </row>
    <row r="30" spans="3:8">
      <c r="C30" s="490"/>
      <c r="D30" s="493"/>
      <c r="E30" s="493"/>
      <c r="F30" s="493"/>
      <c r="G30" s="493"/>
      <c r="H30" s="487"/>
    </row>
    <row r="31" spans="3:8" ht="12.75" customHeight="1">
      <c r="C31" s="313" t="s">
        <v>340</v>
      </c>
      <c r="D31" s="314">
        <v>0</v>
      </c>
      <c r="E31" s="314">
        <v>0</v>
      </c>
      <c r="F31" s="314">
        <v>0</v>
      </c>
      <c r="G31" s="314">
        <v>0</v>
      </c>
      <c r="H31" s="315">
        <v>0</v>
      </c>
    </row>
    <row r="32" spans="3:8" ht="12.75" customHeight="1">
      <c r="C32" s="316" t="s">
        <v>341</v>
      </c>
      <c r="D32" s="317">
        <v>0</v>
      </c>
      <c r="E32" s="317">
        <v>0</v>
      </c>
      <c r="F32" s="317">
        <v>0</v>
      </c>
      <c r="G32" s="317">
        <v>0</v>
      </c>
      <c r="H32" s="318">
        <v>0</v>
      </c>
    </row>
    <row r="33" spans="1:8" ht="14.4" thickBot="1">
      <c r="C33" s="319" t="s">
        <v>342</v>
      </c>
      <c r="D33" s="320">
        <v>0</v>
      </c>
      <c r="E33" s="320">
        <v>0</v>
      </c>
      <c r="F33" s="320">
        <v>0</v>
      </c>
      <c r="G33" s="320">
        <v>0</v>
      </c>
      <c r="H33" s="321">
        <v>0</v>
      </c>
    </row>
    <row r="34" spans="1:8">
      <c r="C34" s="488" t="s">
        <v>367</v>
      </c>
      <c r="D34" s="491">
        <v>2020</v>
      </c>
      <c r="E34" s="491">
        <v>2021</v>
      </c>
      <c r="F34" s="491">
        <v>2022</v>
      </c>
      <c r="G34" s="491">
        <v>2023</v>
      </c>
      <c r="H34" s="485">
        <v>2024</v>
      </c>
    </row>
    <row r="35" spans="1:8">
      <c r="C35" s="489"/>
      <c r="D35" s="492"/>
      <c r="E35" s="492"/>
      <c r="F35" s="492"/>
      <c r="G35" s="492"/>
      <c r="H35" s="486"/>
    </row>
    <row r="36" spans="1:8">
      <c r="C36" s="490"/>
      <c r="D36" s="493"/>
      <c r="E36" s="493"/>
      <c r="F36" s="493"/>
      <c r="G36" s="493"/>
      <c r="H36" s="487"/>
    </row>
    <row r="37" spans="1:8" ht="12.75" customHeight="1">
      <c r="C37" s="313" t="s">
        <v>340</v>
      </c>
      <c r="D37" s="314">
        <v>0</v>
      </c>
      <c r="E37" s="314">
        <v>0</v>
      </c>
      <c r="F37" s="314">
        <v>0</v>
      </c>
      <c r="G37" s="314">
        <v>0</v>
      </c>
      <c r="H37" s="315">
        <v>0</v>
      </c>
    </row>
    <row r="38" spans="1:8" ht="12.75" customHeight="1">
      <c r="C38" s="316" t="s">
        <v>341</v>
      </c>
      <c r="D38" s="317">
        <v>0</v>
      </c>
      <c r="E38" s="317">
        <v>0</v>
      </c>
      <c r="F38" s="317">
        <v>0</v>
      </c>
      <c r="G38" s="317">
        <v>0</v>
      </c>
      <c r="H38" s="318">
        <v>0</v>
      </c>
    </row>
    <row r="39" spans="1:8" ht="14.4" thickBot="1">
      <c r="C39" s="319" t="s">
        <v>342</v>
      </c>
      <c r="D39" s="320">
        <v>0</v>
      </c>
      <c r="E39" s="320">
        <v>0</v>
      </c>
      <c r="F39" s="320">
        <v>0</v>
      </c>
      <c r="G39" s="320">
        <v>0</v>
      </c>
      <c r="H39" s="321">
        <v>0</v>
      </c>
    </row>
    <row r="40" spans="1:8" s="305" customFormat="1" ht="13.8">
      <c r="A40" s="215"/>
      <c r="B40" s="215"/>
      <c r="C40" s="322"/>
      <c r="D40" s="323"/>
      <c r="E40" s="323"/>
      <c r="F40" s="323"/>
      <c r="G40" s="323"/>
      <c r="H40" s="323"/>
    </row>
    <row r="41" spans="1:8" ht="39" customHeight="1" thickBot="1">
      <c r="C41" s="505" t="s">
        <v>368</v>
      </c>
      <c r="D41" s="506"/>
      <c r="E41" s="506"/>
      <c r="F41" s="506"/>
      <c r="G41" s="506"/>
      <c r="H41" s="506"/>
    </row>
    <row r="42" spans="1:8" ht="13.8">
      <c r="C42" s="499" t="s">
        <v>344</v>
      </c>
      <c r="D42" s="507"/>
      <c r="E42" s="507"/>
      <c r="F42" s="507"/>
      <c r="G42" s="508"/>
      <c r="H42" s="509"/>
    </row>
    <row r="43" spans="1:8">
      <c r="C43" s="488" t="s">
        <v>366</v>
      </c>
      <c r="D43" s="491">
        <v>2020</v>
      </c>
      <c r="E43" s="491">
        <v>2021</v>
      </c>
      <c r="F43" s="491">
        <v>2022</v>
      </c>
      <c r="G43" s="491">
        <v>2023</v>
      </c>
      <c r="H43" s="485">
        <v>2024</v>
      </c>
    </row>
    <row r="44" spans="1:8">
      <c r="C44" s="489"/>
      <c r="D44" s="492"/>
      <c r="E44" s="492"/>
      <c r="F44" s="492"/>
      <c r="G44" s="492"/>
      <c r="H44" s="486"/>
    </row>
    <row r="45" spans="1:8">
      <c r="C45" s="490"/>
      <c r="D45" s="493"/>
      <c r="E45" s="493"/>
      <c r="F45" s="493"/>
      <c r="G45" s="493"/>
      <c r="H45" s="487"/>
    </row>
    <row r="46" spans="1:8" ht="13.8">
      <c r="C46" s="313" t="s">
        <v>340</v>
      </c>
      <c r="D46" s="324"/>
      <c r="E46" s="324"/>
      <c r="F46" s="324"/>
      <c r="G46" s="324"/>
      <c r="H46" s="325"/>
    </row>
    <row r="47" spans="1:8" ht="13.8">
      <c r="C47" s="316" t="s">
        <v>341</v>
      </c>
      <c r="D47" s="326"/>
      <c r="E47" s="326"/>
      <c r="F47" s="326"/>
      <c r="G47" s="326"/>
      <c r="H47" s="327"/>
    </row>
    <row r="48" spans="1:8" ht="14.4" thickBot="1">
      <c r="C48" s="319" t="s">
        <v>342</v>
      </c>
      <c r="D48" s="328"/>
      <c r="E48" s="328"/>
      <c r="F48" s="328"/>
      <c r="G48" s="328"/>
      <c r="H48" s="329"/>
    </row>
    <row r="49" spans="1:8">
      <c r="C49" s="488" t="s">
        <v>367</v>
      </c>
      <c r="D49" s="491">
        <v>2020</v>
      </c>
      <c r="E49" s="491">
        <v>2021</v>
      </c>
      <c r="F49" s="491">
        <v>2022</v>
      </c>
      <c r="G49" s="491">
        <v>2023</v>
      </c>
      <c r="H49" s="485">
        <v>2024</v>
      </c>
    </row>
    <row r="50" spans="1:8">
      <c r="C50" s="489"/>
      <c r="D50" s="492"/>
      <c r="E50" s="492"/>
      <c r="F50" s="492"/>
      <c r="G50" s="492"/>
      <c r="H50" s="486"/>
    </row>
    <row r="51" spans="1:8">
      <c r="C51" s="490"/>
      <c r="D51" s="493"/>
      <c r="E51" s="493"/>
      <c r="F51" s="493"/>
      <c r="G51" s="493"/>
      <c r="H51" s="487"/>
    </row>
    <row r="52" spans="1:8" ht="13.8">
      <c r="C52" s="313" t="s">
        <v>340</v>
      </c>
      <c r="D52" s="324"/>
      <c r="E52" s="324"/>
      <c r="F52" s="324"/>
      <c r="G52" s="324"/>
      <c r="H52" s="325"/>
    </row>
    <row r="53" spans="1:8" ht="13.8">
      <c r="C53" s="316" t="s">
        <v>341</v>
      </c>
      <c r="D53" s="326"/>
      <c r="E53" s="326"/>
      <c r="F53" s="326"/>
      <c r="G53" s="326"/>
      <c r="H53" s="327"/>
    </row>
    <row r="54" spans="1:8" ht="14.4" thickBot="1">
      <c r="C54" s="319" t="s">
        <v>342</v>
      </c>
      <c r="D54" s="328"/>
      <c r="E54" s="328"/>
      <c r="F54" s="328"/>
      <c r="G54" s="328"/>
      <c r="H54" s="329"/>
    </row>
    <row r="55" spans="1:8" s="305" customFormat="1" ht="13.8">
      <c r="A55" s="215"/>
      <c r="B55" s="215"/>
      <c r="C55" s="330"/>
      <c r="D55" s="323"/>
      <c r="E55" s="323"/>
      <c r="F55" s="323"/>
      <c r="G55" s="323"/>
      <c r="H55" s="323"/>
    </row>
    <row r="56" spans="1:8" ht="15.6">
      <c r="C56" s="331" t="s">
        <v>333</v>
      </c>
    </row>
    <row r="57" spans="1:8" ht="15.6">
      <c r="C57" s="331" t="s">
        <v>360</v>
      </c>
    </row>
    <row r="58" spans="1:8" ht="15.6">
      <c r="C58" s="332" t="s">
        <v>337</v>
      </c>
    </row>
    <row r="59" spans="1:8">
      <c r="C59" s="333" t="s">
        <v>325</v>
      </c>
    </row>
    <row r="60" spans="1:8">
      <c r="C60" s="213" t="s">
        <v>328</v>
      </c>
    </row>
    <row r="61" spans="1:8">
      <c r="C61" s="213" t="s">
        <v>327</v>
      </c>
    </row>
    <row r="62" spans="1:8" ht="15.6">
      <c r="C62" s="213" t="s">
        <v>338</v>
      </c>
    </row>
    <row r="63" spans="1:8" ht="15.6">
      <c r="C63" s="213" t="s">
        <v>361</v>
      </c>
    </row>
    <row r="64" spans="1:8">
      <c r="C64" s="213" t="s">
        <v>362</v>
      </c>
    </row>
    <row r="65" spans="3:3">
      <c r="C65" s="213"/>
    </row>
    <row r="66" spans="3:3">
      <c r="C66" s="213"/>
    </row>
    <row r="71" spans="3:3" ht="85.2" customHeight="1"/>
    <row r="72" spans="3:3" ht="13.2" customHeight="1"/>
  </sheetData>
  <sheetProtection algorithmName="SHA-512" hashValue="UEeiKNkP59Fh0r0cv+TRjrMimdt8T4LS3VoPca8M3J8TswGEvOOUwjFT709FRsNI676L0WpYwfsnZZeOU9bvUg==" saltValue="ZmqpJb9Jj+tRbIbbhbmSRg==" spinCount="100000" sheet="1" objects="1" scenarios="1"/>
  <mergeCells count="41">
    <mergeCell ref="C41:H41"/>
    <mergeCell ref="C26:H26"/>
    <mergeCell ref="C42:H42"/>
    <mergeCell ref="D43:D45"/>
    <mergeCell ref="E43:E45"/>
    <mergeCell ref="F43:F45"/>
    <mergeCell ref="G43:G45"/>
    <mergeCell ref="H43:H45"/>
    <mergeCell ref="H28:H30"/>
    <mergeCell ref="E28:E30"/>
    <mergeCell ref="D28:D30"/>
    <mergeCell ref="G28:G30"/>
    <mergeCell ref="F28:F30"/>
    <mergeCell ref="C27:H27"/>
    <mergeCell ref="H34:H36"/>
    <mergeCell ref="C43:C45"/>
    <mergeCell ref="B1:H1"/>
    <mergeCell ref="B2:H2"/>
    <mergeCell ref="C7:F7"/>
    <mergeCell ref="D9:D11"/>
    <mergeCell ref="C8:G8"/>
    <mergeCell ref="E9:E11"/>
    <mergeCell ref="C9:C11"/>
    <mergeCell ref="G9:G11"/>
    <mergeCell ref="A6:J6"/>
    <mergeCell ref="C17:C19"/>
    <mergeCell ref="D17:D19"/>
    <mergeCell ref="E17:E19"/>
    <mergeCell ref="G17:G19"/>
    <mergeCell ref="D34:D36"/>
    <mergeCell ref="E34:E36"/>
    <mergeCell ref="F34:F36"/>
    <mergeCell ref="G34:G36"/>
    <mergeCell ref="C28:C30"/>
    <mergeCell ref="C34:C36"/>
    <mergeCell ref="H49:H51"/>
    <mergeCell ref="C49:C51"/>
    <mergeCell ref="D49:D51"/>
    <mergeCell ref="E49:E51"/>
    <mergeCell ref="F49:F51"/>
    <mergeCell ref="G49:G51"/>
  </mergeCells>
  <printOptions horizontalCentered="1"/>
  <pageMargins left="0.15" right="0.15" top="0.5" bottom="0.5" header="0.5" footer="0.5"/>
  <pageSetup scale="70" orientation="portrait" r:id="rId1"/>
  <headerFooter alignWithMargins="0"/>
  <rowBreaks count="2" manualBreakCount="2">
    <brk id="24" max="16383" man="1"/>
    <brk id="26"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7">
    <pageSetUpPr fitToPage="1"/>
  </sheetPr>
  <dimension ref="A1:J41"/>
  <sheetViews>
    <sheetView showGridLines="0" tabSelected="1" topLeftCell="A4" zoomScaleNormal="100" workbookViewId="0">
      <selection activeCell="G24" sqref="G24"/>
    </sheetView>
  </sheetViews>
  <sheetFormatPr defaultColWidth="9.33203125" defaultRowHeight="13.2"/>
  <cols>
    <col min="1" max="1" width="5.6640625" style="215" customWidth="1"/>
    <col min="2" max="2" width="25.6640625" style="215" customWidth="1"/>
    <col min="3" max="3" width="17.33203125" style="215" customWidth="1"/>
    <col min="4" max="7" width="16.77734375" style="215" customWidth="1"/>
    <col min="8" max="8" width="3" style="215" customWidth="1"/>
    <col min="9" max="10" width="9.33203125" style="215"/>
    <col min="11" max="255" width="9.33203125" style="215" customWidth="1"/>
    <col min="256" max="16384" width="9.33203125" style="215"/>
  </cols>
  <sheetData>
    <row r="1" spans="1:10" ht="21">
      <c r="A1" s="379" t="s">
        <v>217</v>
      </c>
      <c r="B1" s="379"/>
      <c r="C1" s="379"/>
      <c r="D1" s="379"/>
      <c r="E1" s="379"/>
      <c r="F1" s="379"/>
      <c r="G1" s="379"/>
      <c r="H1" s="334"/>
      <c r="I1" s="292"/>
      <c r="J1" s="292"/>
    </row>
    <row r="2" spans="1:10" ht="42.75" customHeight="1">
      <c r="A2" s="380" t="s">
        <v>358</v>
      </c>
      <c r="B2" s="380"/>
      <c r="C2" s="380"/>
      <c r="D2" s="380"/>
      <c r="E2" s="380"/>
      <c r="F2" s="380"/>
      <c r="G2" s="380"/>
      <c r="H2" s="380"/>
      <c r="I2" s="293"/>
      <c r="J2" s="293"/>
    </row>
    <row r="3" spans="1:10" ht="28.5" customHeight="1">
      <c r="A3" s="217"/>
      <c r="B3" s="381"/>
      <c r="C3" s="381"/>
      <c r="D3" s="381"/>
      <c r="E3" s="381"/>
      <c r="F3" s="381"/>
      <c r="G3" s="381"/>
      <c r="H3" s="381"/>
      <c r="I3" s="293"/>
      <c r="J3" s="293"/>
    </row>
    <row r="4" spans="1:10" ht="15.6">
      <c r="A4" s="293"/>
      <c r="B4" s="293"/>
      <c r="C4" s="293"/>
      <c r="D4" s="293"/>
      <c r="E4" s="293"/>
      <c r="F4" s="293"/>
      <c r="G4" s="293"/>
      <c r="H4" s="293"/>
      <c r="I4" s="293"/>
      <c r="J4" s="293"/>
    </row>
    <row r="5" spans="1:10" ht="15.6">
      <c r="B5" s="294"/>
      <c r="C5" s="294"/>
      <c r="D5" s="294"/>
      <c r="E5" s="294"/>
      <c r="F5" s="294"/>
      <c r="G5" s="294"/>
      <c r="H5" s="295"/>
    </row>
    <row r="7" spans="1:10" s="168" customFormat="1" ht="60.75" customHeight="1">
      <c r="A7" s="399" t="s">
        <v>376</v>
      </c>
      <c r="B7" s="399"/>
      <c r="C7" s="399"/>
      <c r="D7" s="397"/>
      <c r="E7" s="397"/>
      <c r="F7" s="397"/>
      <c r="G7" s="397"/>
      <c r="H7" s="397"/>
    </row>
    <row r="8" spans="1:10">
      <c r="B8" s="498"/>
      <c r="C8" s="498"/>
      <c r="D8" s="498"/>
      <c r="E8" s="498"/>
      <c r="F8" s="498"/>
      <c r="G8" s="498"/>
    </row>
    <row r="9" spans="1:10" ht="13.5" customHeight="1" thickBot="1"/>
    <row r="10" spans="1:10" ht="12.75" customHeight="1">
      <c r="B10" s="499" t="s">
        <v>347</v>
      </c>
      <c r="C10" s="500"/>
      <c r="D10" s="500"/>
      <c r="E10" s="500"/>
      <c r="F10" s="501"/>
    </row>
    <row r="11" spans="1:10" ht="13.8">
      <c r="B11" s="512" t="s">
        <v>17</v>
      </c>
      <c r="C11" s="336"/>
      <c r="D11" s="336"/>
      <c r="E11" s="337"/>
      <c r="F11" s="338"/>
    </row>
    <row r="12" spans="1:10">
      <c r="B12" s="513"/>
      <c r="C12" s="515" t="s">
        <v>13</v>
      </c>
      <c r="D12" s="516" t="s">
        <v>14</v>
      </c>
      <c r="E12" s="516" t="s">
        <v>49</v>
      </c>
      <c r="F12" s="518" t="s">
        <v>215</v>
      </c>
    </row>
    <row r="13" spans="1:10">
      <c r="B13" s="514"/>
      <c r="C13" s="493"/>
      <c r="D13" s="517"/>
      <c r="E13" s="517"/>
      <c r="F13" s="519"/>
    </row>
    <row r="14" spans="1:10" ht="13.8">
      <c r="B14" s="296" t="s">
        <v>222</v>
      </c>
      <c r="C14" s="341"/>
      <c r="D14" s="341"/>
      <c r="E14" s="341"/>
      <c r="F14" s="342"/>
    </row>
    <row r="15" spans="1:10" ht="13.8">
      <c r="B15" s="296" t="s">
        <v>272</v>
      </c>
      <c r="C15" s="341"/>
      <c r="D15" s="341"/>
      <c r="E15" s="341"/>
      <c r="F15" s="342"/>
    </row>
    <row r="16" spans="1:10" ht="13.8">
      <c r="B16" s="300" t="s">
        <v>224</v>
      </c>
      <c r="C16" s="341"/>
      <c r="D16" s="341"/>
      <c r="E16" s="341"/>
      <c r="F16" s="342"/>
    </row>
    <row r="17" spans="2:6" ht="13.8">
      <c r="B17" s="296" t="s">
        <v>223</v>
      </c>
      <c r="C17" s="341"/>
      <c r="D17" s="341"/>
      <c r="E17" s="341"/>
      <c r="F17" s="342"/>
    </row>
    <row r="18" spans="2:6" ht="13.8">
      <c r="B18" s="296" t="s">
        <v>310</v>
      </c>
      <c r="C18" s="341"/>
      <c r="D18" s="341"/>
      <c r="E18" s="341"/>
      <c r="F18" s="342"/>
    </row>
    <row r="19" spans="2:6" ht="13.8">
      <c r="B19" s="296" t="s">
        <v>274</v>
      </c>
      <c r="C19" s="341"/>
      <c r="D19" s="341"/>
      <c r="E19" s="341"/>
      <c r="F19" s="342"/>
    </row>
    <row r="20" spans="2:6">
      <c r="B20" s="537"/>
      <c r="C20" s="538"/>
      <c r="D20" s="538"/>
      <c r="E20" s="538"/>
      <c r="F20" s="539"/>
    </row>
    <row r="21" spans="2:6" ht="13.2" customHeight="1" thickBot="1">
      <c r="B21" s="510" t="s">
        <v>214</v>
      </c>
      <c r="C21" s="511"/>
      <c r="D21" s="343"/>
      <c r="E21" s="343"/>
      <c r="F21" s="344">
        <v>1</v>
      </c>
    </row>
    <row r="22" spans="2:6" ht="13.8" thickBot="1">
      <c r="B22" s="540" t="s">
        <v>216</v>
      </c>
      <c r="C22" s="541"/>
      <c r="D22" s="541"/>
      <c r="E22" s="541"/>
      <c r="F22" s="542"/>
    </row>
    <row r="23" spans="2:6" ht="13.8" thickBot="1"/>
    <row r="24" spans="2:6" ht="13.8" customHeight="1">
      <c r="B24" s="499" t="s">
        <v>346</v>
      </c>
      <c r="C24" s="500"/>
      <c r="D24" s="500"/>
      <c r="E24" s="500"/>
      <c r="F24" s="501"/>
    </row>
    <row r="25" spans="2:6" ht="13.8">
      <c r="B25" s="512" t="s">
        <v>17</v>
      </c>
      <c r="C25" s="336"/>
      <c r="D25" s="336"/>
      <c r="E25" s="337"/>
      <c r="F25" s="338"/>
    </row>
    <row r="26" spans="2:6">
      <c r="B26" s="513"/>
      <c r="C26" s="515" t="s">
        <v>13</v>
      </c>
      <c r="D26" s="516" t="s">
        <v>14</v>
      </c>
      <c r="E26" s="516" t="s">
        <v>49</v>
      </c>
      <c r="F26" s="518" t="s">
        <v>215</v>
      </c>
    </row>
    <row r="27" spans="2:6">
      <c r="B27" s="514"/>
      <c r="C27" s="493"/>
      <c r="D27" s="517"/>
      <c r="E27" s="517"/>
      <c r="F27" s="519"/>
    </row>
    <row r="28" spans="2:6" ht="13.8">
      <c r="B28" s="296" t="s">
        <v>222</v>
      </c>
      <c r="C28" s="341"/>
      <c r="D28" s="341"/>
      <c r="E28" s="341"/>
      <c r="F28" s="342"/>
    </row>
    <row r="29" spans="2:6" ht="13.8">
      <c r="B29" s="296" t="s">
        <v>272</v>
      </c>
      <c r="C29" s="341"/>
      <c r="D29" s="341"/>
      <c r="E29" s="341"/>
      <c r="F29" s="342"/>
    </row>
    <row r="30" spans="2:6" ht="13.8">
      <c r="B30" s="300" t="s">
        <v>224</v>
      </c>
      <c r="C30" s="341"/>
      <c r="D30" s="341"/>
      <c r="E30" s="341"/>
      <c r="F30" s="342"/>
    </row>
    <row r="31" spans="2:6" ht="13.8">
      <c r="B31" s="296" t="s">
        <v>223</v>
      </c>
      <c r="C31" s="341"/>
      <c r="D31" s="341"/>
      <c r="E31" s="341"/>
      <c r="F31" s="342"/>
    </row>
    <row r="32" spans="2:6" ht="13.8">
      <c r="B32" s="296" t="s">
        <v>310</v>
      </c>
      <c r="C32" s="341"/>
      <c r="D32" s="341"/>
      <c r="E32" s="341"/>
      <c r="F32" s="342"/>
    </row>
    <row r="33" spans="2:6" ht="13.8">
      <c r="B33" s="296" t="s">
        <v>348</v>
      </c>
      <c r="C33" s="341"/>
      <c r="D33" s="341"/>
      <c r="E33" s="341"/>
      <c r="F33" s="342"/>
    </row>
    <row r="34" spans="2:6" ht="13.8">
      <c r="B34" s="296" t="s">
        <v>349</v>
      </c>
      <c r="C34" s="341"/>
      <c r="D34" s="341"/>
      <c r="E34" s="341"/>
      <c r="F34" s="342"/>
    </row>
    <row r="35" spans="2:6" ht="13.8">
      <c r="B35" s="296" t="s">
        <v>350</v>
      </c>
      <c r="C35" s="341"/>
      <c r="D35" s="341"/>
      <c r="E35" s="341"/>
      <c r="F35" s="342"/>
    </row>
    <row r="36" spans="2:6" ht="13.8">
      <c r="B36" s="296" t="s">
        <v>351</v>
      </c>
      <c r="C36" s="341"/>
      <c r="D36" s="341"/>
      <c r="E36" s="341"/>
      <c r="F36" s="342"/>
    </row>
    <row r="37" spans="2:6">
      <c r="B37" s="537"/>
      <c r="C37" s="538"/>
      <c r="D37" s="538"/>
      <c r="E37" s="538"/>
      <c r="F37" s="539"/>
    </row>
    <row r="38" spans="2:6" ht="14.4" thickBot="1">
      <c r="B38" s="510" t="s">
        <v>214</v>
      </c>
      <c r="C38" s="511"/>
      <c r="D38" s="343"/>
      <c r="E38" s="343"/>
      <c r="F38" s="344">
        <v>1</v>
      </c>
    </row>
    <row r="39" spans="2:6" ht="13.8" thickBot="1">
      <c r="B39" s="345" t="s">
        <v>216</v>
      </c>
      <c r="C39" s="346"/>
      <c r="D39" s="346"/>
      <c r="E39" s="346"/>
      <c r="F39" s="347"/>
    </row>
    <row r="40" spans="2:6" ht="85.2" customHeight="1"/>
    <row r="41" spans="2:6" ht="13.2" customHeight="1"/>
  </sheetData>
  <sheetProtection algorithmName="SHA-512" hashValue="XZXBorof0+Qz7sNmyZRWP3a0Ai80D0ftbvg/WGYkjGv2ap8hQ/mRTn8P3fdqUywlCDX11DWojhv17hibFJcNOg==" saltValue="bNRd3Rl9lO4DJQacy2npdA==" spinCount="100000" sheet="1" objects="1" scenarios="1"/>
  <mergeCells count="19">
    <mergeCell ref="B38:C38"/>
    <mergeCell ref="B25:B27"/>
    <mergeCell ref="C26:C27"/>
    <mergeCell ref="D26:D27"/>
    <mergeCell ref="E26:E27"/>
    <mergeCell ref="F26:F27"/>
    <mergeCell ref="B24:F24"/>
    <mergeCell ref="A1:G1"/>
    <mergeCell ref="B3:H3"/>
    <mergeCell ref="A2:H2"/>
    <mergeCell ref="F12:F13"/>
    <mergeCell ref="B8:G8"/>
    <mergeCell ref="A7:H7"/>
    <mergeCell ref="B10:F10"/>
    <mergeCell ref="B21:C21"/>
    <mergeCell ref="B11:B13"/>
    <mergeCell ref="C12:C13"/>
    <mergeCell ref="D12:D13"/>
    <mergeCell ref="E12:E13"/>
  </mergeCells>
  <phoneticPr fontId="3" type="noConversion"/>
  <printOptions horizontalCentered="1"/>
  <pageMargins left="0.15" right="0.15" top="0.5" bottom="0.5" header="0.5" footer="0.5"/>
  <pageSetup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12"/>
  <sheetViews>
    <sheetView topLeftCell="E1" workbookViewId="0">
      <selection activeCell="X7" sqref="X7"/>
    </sheetView>
  </sheetViews>
  <sheetFormatPr defaultRowHeight="13.2"/>
  <cols>
    <col min="1" max="1" width="9.33203125" style="48"/>
    <col min="2" max="9" width="14.109375" customWidth="1"/>
    <col min="10" max="10" width="17.109375" customWidth="1"/>
    <col min="11" max="11" width="17.44140625" customWidth="1"/>
    <col min="12" max="13" width="17.44140625" style="48" customWidth="1"/>
    <col min="14" max="14" width="16" customWidth="1"/>
    <col min="15" max="15" width="14.109375" customWidth="1"/>
    <col min="16" max="16" width="14.109375" style="48" customWidth="1"/>
    <col min="17" max="20" width="14.109375" customWidth="1"/>
    <col min="21" max="21" width="16.6640625" customWidth="1"/>
    <col min="22" max="22" width="16.109375" customWidth="1"/>
    <col min="23" max="23" width="14.6640625" customWidth="1"/>
    <col min="24" max="24" width="14.33203125" customWidth="1"/>
  </cols>
  <sheetData>
    <row r="1" spans="1:24" s="48" customFormat="1" ht="21">
      <c r="B1" s="441" t="s">
        <v>217</v>
      </c>
      <c r="C1" s="441"/>
      <c r="D1" s="441"/>
      <c r="E1" s="441"/>
      <c r="F1" s="441"/>
      <c r="G1" s="441"/>
      <c r="H1" s="441"/>
      <c r="I1" s="441"/>
      <c r="J1" s="441"/>
      <c r="K1" s="441"/>
      <c r="L1" s="441"/>
      <c r="M1" s="441"/>
      <c r="N1" s="441"/>
      <c r="O1" s="441"/>
      <c r="P1" s="441"/>
      <c r="Q1" s="441"/>
      <c r="R1" s="441"/>
      <c r="S1" s="441"/>
      <c r="T1" s="441"/>
      <c r="U1" s="441"/>
      <c r="V1" s="441"/>
    </row>
    <row r="2" spans="1:24" s="48" customFormat="1" ht="42.75" customHeight="1">
      <c r="B2" s="442" t="s">
        <v>258</v>
      </c>
      <c r="C2" s="442"/>
      <c r="D2" s="442"/>
      <c r="E2" s="442"/>
      <c r="F2" s="442"/>
      <c r="G2" s="442"/>
      <c r="H2" s="442"/>
      <c r="I2" s="442"/>
      <c r="J2" s="442"/>
      <c r="K2" s="442"/>
      <c r="L2" s="442"/>
      <c r="M2" s="442"/>
      <c r="N2" s="442"/>
      <c r="O2" s="442"/>
      <c r="P2" s="442"/>
      <c r="Q2" s="442"/>
      <c r="R2" s="442"/>
      <c r="S2" s="442"/>
      <c r="T2" s="442"/>
      <c r="U2" s="442"/>
      <c r="V2" s="442"/>
    </row>
    <row r="3" spans="1:24" s="48" customFormat="1" ht="28.5" customHeight="1">
      <c r="B3" s="15"/>
      <c r="C3" s="443"/>
      <c r="D3" s="443"/>
      <c r="E3" s="443"/>
      <c r="F3" s="443"/>
      <c r="G3" s="443"/>
      <c r="H3" s="443"/>
      <c r="I3" s="12"/>
      <c r="J3" s="12"/>
    </row>
    <row r="4" spans="1:24" s="48" customFormat="1" ht="15.6">
      <c r="B4" s="12"/>
      <c r="C4" s="12"/>
      <c r="D4" s="12"/>
      <c r="E4" s="12"/>
      <c r="F4" s="12"/>
      <c r="G4" s="12"/>
      <c r="H4" s="12"/>
      <c r="I4" s="12"/>
      <c r="J4" s="12"/>
    </row>
    <row r="6" spans="1:24" ht="43.5" customHeight="1">
      <c r="B6" s="143" t="s">
        <v>271</v>
      </c>
      <c r="C6" s="144" t="s">
        <v>269</v>
      </c>
      <c r="D6" s="144" t="s">
        <v>242</v>
      </c>
      <c r="E6" s="144" t="s">
        <v>243</v>
      </c>
      <c r="F6" s="144" t="s">
        <v>244</v>
      </c>
      <c r="G6" s="144" t="s">
        <v>245</v>
      </c>
      <c r="H6" s="144" t="s">
        <v>246</v>
      </c>
      <c r="I6" s="144" t="s">
        <v>247</v>
      </c>
      <c r="J6" s="144" t="s">
        <v>264</v>
      </c>
      <c r="K6" s="144" t="s">
        <v>265</v>
      </c>
      <c r="L6" s="144" t="s">
        <v>266</v>
      </c>
      <c r="M6" s="144" t="s">
        <v>267</v>
      </c>
      <c r="N6" s="144" t="s">
        <v>248</v>
      </c>
      <c r="O6" s="144" t="s">
        <v>241</v>
      </c>
      <c r="P6" s="144" t="s">
        <v>268</v>
      </c>
      <c r="Q6" s="144" t="s">
        <v>263</v>
      </c>
      <c r="R6" s="143" t="s">
        <v>249</v>
      </c>
      <c r="S6" s="145" t="s">
        <v>250</v>
      </c>
      <c r="T6" s="146" t="s">
        <v>251</v>
      </c>
      <c r="U6" s="146" t="s">
        <v>252</v>
      </c>
      <c r="V6" s="146" t="s">
        <v>262</v>
      </c>
      <c r="W6" s="146" t="s">
        <v>260</v>
      </c>
      <c r="X6" s="146" t="s">
        <v>275</v>
      </c>
    </row>
    <row r="7" spans="1:24">
      <c r="A7" s="48" t="s">
        <v>261</v>
      </c>
      <c r="B7">
        <v>38</v>
      </c>
      <c r="C7">
        <v>134</v>
      </c>
      <c r="D7">
        <v>48</v>
      </c>
      <c r="E7">
        <v>9</v>
      </c>
      <c r="F7">
        <v>50</v>
      </c>
      <c r="G7">
        <v>51</v>
      </c>
      <c r="H7">
        <v>52</v>
      </c>
      <c r="I7">
        <v>53</v>
      </c>
      <c r="J7">
        <v>80</v>
      </c>
      <c r="K7">
        <v>66</v>
      </c>
      <c r="L7" s="48">
        <v>68</v>
      </c>
      <c r="M7" s="48" t="s">
        <v>270</v>
      </c>
      <c r="N7" s="149">
        <v>144145</v>
      </c>
      <c r="O7">
        <v>67</v>
      </c>
      <c r="P7" s="48">
        <v>74</v>
      </c>
      <c r="Q7">
        <v>139</v>
      </c>
      <c r="S7" t="s">
        <v>234</v>
      </c>
      <c r="T7">
        <v>81</v>
      </c>
      <c r="U7">
        <v>82</v>
      </c>
      <c r="V7">
        <v>84</v>
      </c>
      <c r="W7">
        <v>92</v>
      </c>
      <c r="X7">
        <v>57</v>
      </c>
    </row>
    <row r="12" spans="1:24">
      <c r="B12" t="s">
        <v>277</v>
      </c>
    </row>
  </sheetData>
  <mergeCells count="3">
    <mergeCell ref="C3:H3"/>
    <mergeCell ref="B1:V1"/>
    <mergeCell ref="B2:V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pageSetUpPr fitToPage="1"/>
  </sheetPr>
  <dimension ref="A1:J74"/>
  <sheetViews>
    <sheetView showGridLines="0" topLeftCell="A58" zoomScaleNormal="100" zoomScaleSheetLayoutView="100" workbookViewId="0">
      <selection activeCell="B10" sqref="B10"/>
    </sheetView>
  </sheetViews>
  <sheetFormatPr defaultColWidth="9.33203125" defaultRowHeight="13.8"/>
  <cols>
    <col min="1" max="1" width="39.6640625" style="349" customWidth="1"/>
    <col min="2" max="2" width="35.77734375" style="349" customWidth="1"/>
    <col min="3" max="3" width="52.44140625" style="349" customWidth="1"/>
    <col min="4" max="4" width="18.33203125" style="215" customWidth="1"/>
    <col min="5" max="5" width="15" style="215" customWidth="1"/>
    <col min="6" max="16384" width="9.33203125" style="349"/>
  </cols>
  <sheetData>
    <row r="1" spans="1:10" s="215" customFormat="1" ht="21">
      <c r="A1" s="379" t="s">
        <v>217</v>
      </c>
      <c r="B1" s="379"/>
      <c r="C1" s="379"/>
      <c r="D1" s="334"/>
      <c r="E1" s="334"/>
      <c r="F1" s="334"/>
      <c r="G1" s="334"/>
      <c r="H1" s="334"/>
      <c r="I1" s="292"/>
      <c r="J1" s="292"/>
    </row>
    <row r="2" spans="1:10" s="215" customFormat="1" ht="42.75" customHeight="1">
      <c r="A2" s="380" t="s">
        <v>311</v>
      </c>
      <c r="B2" s="380"/>
      <c r="C2" s="380"/>
      <c r="D2" s="348"/>
      <c r="E2" s="348"/>
      <c r="F2" s="348"/>
      <c r="G2" s="348"/>
      <c r="H2" s="348"/>
      <c r="I2" s="293"/>
      <c r="J2" s="293"/>
    </row>
    <row r="3" spans="1:10" s="215" customFormat="1" ht="28.5" customHeight="1">
      <c r="A3" s="217"/>
      <c r="B3" s="381"/>
      <c r="C3" s="381"/>
      <c r="D3" s="381"/>
      <c r="E3" s="381"/>
      <c r="F3" s="381"/>
      <c r="G3" s="381"/>
      <c r="H3" s="381"/>
      <c r="I3" s="293"/>
      <c r="J3" s="293"/>
    </row>
    <row r="4" spans="1:10" s="215" customFormat="1" ht="15.6">
      <c r="A4" s="293"/>
      <c r="B4" s="293"/>
      <c r="C4" s="293"/>
      <c r="D4" s="293"/>
      <c r="E4" s="293"/>
      <c r="F4" s="293"/>
      <c r="G4" s="293"/>
      <c r="H4" s="293"/>
      <c r="I4" s="293"/>
      <c r="J4" s="293"/>
    </row>
    <row r="5" spans="1:10" s="215" customFormat="1" ht="15.6">
      <c r="B5" s="294"/>
      <c r="C5" s="294"/>
      <c r="D5" s="294"/>
      <c r="E5" s="520"/>
      <c r="F5" s="294"/>
      <c r="G5" s="294"/>
      <c r="H5" s="295"/>
    </row>
    <row r="6" spans="1:10" ht="16.5" customHeight="1">
      <c r="A6" s="373"/>
      <c r="B6" s="521"/>
      <c r="C6" s="521"/>
      <c r="E6" s="520"/>
    </row>
    <row r="7" spans="1:10" s="168" customFormat="1" ht="74.25" customHeight="1">
      <c r="A7" s="399" t="s">
        <v>345</v>
      </c>
      <c r="B7" s="400"/>
      <c r="C7" s="400"/>
      <c r="E7" s="520"/>
    </row>
    <row r="8" spans="1:10">
      <c r="A8" s="350"/>
      <c r="B8" s="350"/>
      <c r="C8" s="350"/>
    </row>
    <row r="9" spans="1:10" ht="13.95" customHeight="1">
      <c r="A9" s="351" t="s">
        <v>225</v>
      </c>
      <c r="B9" s="352" t="s">
        <v>50</v>
      </c>
      <c r="C9" s="352" t="s">
        <v>0</v>
      </c>
    </row>
    <row r="10" spans="1:10" ht="13.5" customHeight="1">
      <c r="A10" s="353" t="s">
        <v>18</v>
      </c>
      <c r="B10" s="88"/>
      <c r="C10" s="354"/>
    </row>
    <row r="11" spans="1:10" ht="13.5" customHeight="1">
      <c r="A11" s="355" t="s">
        <v>27</v>
      </c>
      <c r="B11" s="89"/>
      <c r="C11" s="356"/>
    </row>
    <row r="12" spans="1:10" ht="13.5" customHeight="1">
      <c r="A12" s="355" t="s">
        <v>19</v>
      </c>
      <c r="B12" s="89"/>
      <c r="C12" s="356"/>
    </row>
    <row r="13" spans="1:10" ht="13.5" customHeight="1">
      <c r="A13" s="355" t="s">
        <v>14</v>
      </c>
      <c r="B13" s="89"/>
      <c r="C13" s="356"/>
    </row>
    <row r="14" spans="1:10" ht="13.5" customHeight="1">
      <c r="A14" s="355" t="s">
        <v>20</v>
      </c>
      <c r="B14" s="89"/>
      <c r="C14" s="356"/>
    </row>
    <row r="15" spans="1:10" ht="13.5" customHeight="1">
      <c r="A15" s="355" t="s">
        <v>21</v>
      </c>
      <c r="B15" s="89"/>
      <c r="C15" s="356"/>
    </row>
    <row r="16" spans="1:10" ht="13.5" customHeight="1">
      <c r="A16" s="355" t="s">
        <v>22</v>
      </c>
      <c r="B16" s="89"/>
      <c r="C16" s="356"/>
    </row>
    <row r="17" spans="1:3" ht="13.5" customHeight="1">
      <c r="A17" s="355" t="s">
        <v>23</v>
      </c>
      <c r="B17" s="89"/>
      <c r="C17" s="356"/>
    </row>
    <row r="18" spans="1:3" ht="13.5" customHeight="1">
      <c r="A18" s="355"/>
      <c r="B18" s="154"/>
      <c r="C18" s="357"/>
    </row>
    <row r="19" spans="1:3" ht="13.5" customHeight="1">
      <c r="A19" s="351" t="s">
        <v>273</v>
      </c>
      <c r="B19" s="366" t="s">
        <v>50</v>
      </c>
      <c r="C19" s="352" t="s">
        <v>0</v>
      </c>
    </row>
    <row r="20" spans="1:3" ht="13.5" customHeight="1">
      <c r="A20" s="353" t="s">
        <v>18</v>
      </c>
      <c r="B20" s="88"/>
      <c r="C20" s="354"/>
    </row>
    <row r="21" spans="1:3" ht="13.5" customHeight="1">
      <c r="A21" s="355" t="s">
        <v>27</v>
      </c>
      <c r="B21" s="89"/>
      <c r="C21" s="356"/>
    </row>
    <row r="22" spans="1:3" ht="13.5" customHeight="1">
      <c r="A22" s="355" t="s">
        <v>19</v>
      </c>
      <c r="B22" s="89"/>
      <c r="C22" s="356"/>
    </row>
    <row r="23" spans="1:3" ht="13.5" customHeight="1">
      <c r="A23" s="355" t="s">
        <v>14</v>
      </c>
      <c r="B23" s="89"/>
      <c r="C23" s="356"/>
    </row>
    <row r="24" spans="1:3" ht="13.5" customHeight="1">
      <c r="A24" s="355" t="s">
        <v>20</v>
      </c>
      <c r="B24" s="89"/>
      <c r="C24" s="356"/>
    </row>
    <row r="25" spans="1:3" ht="13.5" customHeight="1">
      <c r="A25" s="355" t="s">
        <v>21</v>
      </c>
      <c r="B25" s="89"/>
      <c r="C25" s="356"/>
    </row>
    <row r="26" spans="1:3" ht="13.5" customHeight="1">
      <c r="A26" s="355" t="s">
        <v>22</v>
      </c>
      <c r="B26" s="89"/>
      <c r="C26" s="356"/>
    </row>
    <row r="27" spans="1:3" ht="13.5" customHeight="1">
      <c r="A27" s="355" t="s">
        <v>23</v>
      </c>
      <c r="B27" s="89"/>
      <c r="C27" s="356"/>
    </row>
    <row r="28" spans="1:3" ht="13.5" customHeight="1">
      <c r="A28" s="355"/>
      <c r="B28" s="154"/>
      <c r="C28" s="357"/>
    </row>
    <row r="29" spans="1:3" ht="13.5" customHeight="1">
      <c r="A29" s="351" t="s">
        <v>226</v>
      </c>
      <c r="B29" s="366" t="s">
        <v>50</v>
      </c>
      <c r="C29" s="352" t="s">
        <v>0</v>
      </c>
    </row>
    <row r="30" spans="1:3" ht="13.5" customHeight="1">
      <c r="A30" s="353" t="s">
        <v>18</v>
      </c>
      <c r="B30" s="88"/>
      <c r="C30" s="354"/>
    </row>
    <row r="31" spans="1:3" ht="13.5" customHeight="1">
      <c r="A31" s="355" t="s">
        <v>27</v>
      </c>
      <c r="B31" s="89"/>
      <c r="C31" s="356"/>
    </row>
    <row r="32" spans="1:3" ht="13.5" customHeight="1">
      <c r="A32" s="355" t="s">
        <v>19</v>
      </c>
      <c r="B32" s="89"/>
      <c r="C32" s="356"/>
    </row>
    <row r="33" spans="1:3" ht="13.5" customHeight="1">
      <c r="A33" s="355" t="s">
        <v>14</v>
      </c>
      <c r="B33" s="89"/>
      <c r="C33" s="356"/>
    </row>
    <row r="34" spans="1:3" ht="13.5" customHeight="1">
      <c r="A34" s="355" t="s">
        <v>20</v>
      </c>
      <c r="B34" s="89"/>
      <c r="C34" s="356"/>
    </row>
    <row r="35" spans="1:3" ht="13.5" customHeight="1">
      <c r="A35" s="355" t="s">
        <v>21</v>
      </c>
      <c r="B35" s="89"/>
      <c r="C35" s="356"/>
    </row>
    <row r="36" spans="1:3" ht="13.5" customHeight="1">
      <c r="A36" s="355" t="s">
        <v>22</v>
      </c>
      <c r="B36" s="89"/>
      <c r="C36" s="356"/>
    </row>
    <row r="37" spans="1:3" ht="13.5" customHeight="1">
      <c r="A37" s="355" t="s">
        <v>23</v>
      </c>
      <c r="B37" s="89"/>
      <c r="C37" s="356"/>
    </row>
    <row r="38" spans="1:3" ht="13.5" customHeight="1">
      <c r="A38" s="333"/>
      <c r="B38" s="367"/>
      <c r="C38" s="330"/>
    </row>
    <row r="39" spans="1:3" ht="13.5" customHeight="1">
      <c r="A39" s="351" t="s">
        <v>227</v>
      </c>
      <c r="B39" s="366" t="s">
        <v>50</v>
      </c>
      <c r="C39" s="352" t="s">
        <v>0</v>
      </c>
    </row>
    <row r="40" spans="1:3" ht="13.5" customHeight="1">
      <c r="A40" s="353" t="s">
        <v>18</v>
      </c>
      <c r="B40" s="88"/>
      <c r="C40" s="354"/>
    </row>
    <row r="41" spans="1:3" ht="13.5" customHeight="1">
      <c r="A41" s="355" t="s">
        <v>27</v>
      </c>
      <c r="B41" s="89"/>
      <c r="C41" s="356"/>
    </row>
    <row r="42" spans="1:3" ht="13.5" customHeight="1">
      <c r="A42" s="355" t="s">
        <v>19</v>
      </c>
      <c r="B42" s="89"/>
      <c r="C42" s="356"/>
    </row>
    <row r="43" spans="1:3" ht="13.5" customHeight="1">
      <c r="A43" s="355" t="s">
        <v>14</v>
      </c>
      <c r="B43" s="89"/>
      <c r="C43" s="356"/>
    </row>
    <row r="44" spans="1:3" ht="13.5" customHeight="1">
      <c r="A44" s="355" t="s">
        <v>20</v>
      </c>
      <c r="B44" s="89"/>
      <c r="C44" s="356"/>
    </row>
    <row r="45" spans="1:3" ht="13.5" customHeight="1">
      <c r="A45" s="355" t="s">
        <v>21</v>
      </c>
      <c r="B45" s="89"/>
      <c r="C45" s="356"/>
    </row>
    <row r="46" spans="1:3" ht="13.5" customHeight="1">
      <c r="A46" s="355" t="s">
        <v>22</v>
      </c>
      <c r="B46" s="90"/>
      <c r="C46" s="356"/>
    </row>
    <row r="47" spans="1:3" ht="13.5" customHeight="1">
      <c r="A47" s="355" t="s">
        <v>23</v>
      </c>
      <c r="B47" s="89"/>
      <c r="C47" s="356"/>
    </row>
    <row r="48" spans="1:3" ht="13.5" customHeight="1">
      <c r="A48" s="333"/>
      <c r="B48" s="367"/>
      <c r="C48" s="330"/>
    </row>
    <row r="49" spans="1:3" ht="13.5" customHeight="1">
      <c r="A49" s="351" t="s">
        <v>312</v>
      </c>
      <c r="B49" s="366" t="s">
        <v>50</v>
      </c>
      <c r="C49" s="352" t="s">
        <v>0</v>
      </c>
    </row>
    <row r="50" spans="1:3" ht="13.5" customHeight="1">
      <c r="A50" s="353" t="s">
        <v>18</v>
      </c>
      <c r="B50" s="88"/>
      <c r="C50" s="354"/>
    </row>
    <row r="51" spans="1:3" ht="13.5" customHeight="1">
      <c r="A51" s="355" t="s">
        <v>27</v>
      </c>
      <c r="B51" s="89"/>
      <c r="C51" s="356"/>
    </row>
    <row r="52" spans="1:3" ht="13.5" customHeight="1">
      <c r="A52" s="355" t="s">
        <v>19</v>
      </c>
      <c r="B52" s="89"/>
      <c r="C52" s="356"/>
    </row>
    <row r="53" spans="1:3" ht="13.5" customHeight="1">
      <c r="A53" s="355" t="s">
        <v>14</v>
      </c>
      <c r="B53" s="89"/>
      <c r="C53" s="356"/>
    </row>
    <row r="54" spans="1:3" ht="13.5" customHeight="1">
      <c r="A54" s="355" t="s">
        <v>20</v>
      </c>
      <c r="B54" s="89"/>
      <c r="C54" s="356"/>
    </row>
    <row r="55" spans="1:3" ht="13.5" customHeight="1">
      <c r="A55" s="355" t="s">
        <v>21</v>
      </c>
      <c r="B55" s="89"/>
      <c r="C55" s="356"/>
    </row>
    <row r="56" spans="1:3" ht="13.5" customHeight="1">
      <c r="A56" s="355" t="s">
        <v>22</v>
      </c>
      <c r="B56" s="90"/>
      <c r="C56" s="356"/>
    </row>
    <row r="57" spans="1:3" ht="13.5" customHeight="1">
      <c r="A57" s="355" t="s">
        <v>23</v>
      </c>
      <c r="B57" s="89"/>
      <c r="C57" s="356"/>
    </row>
    <row r="58" spans="1:3" ht="13.5" customHeight="1">
      <c r="A58" s="358"/>
      <c r="B58" s="359"/>
      <c r="C58" s="359"/>
    </row>
    <row r="59" spans="1:3" ht="13.5" customHeight="1">
      <c r="A59" s="360" t="s">
        <v>67</v>
      </c>
      <c r="B59" s="330"/>
      <c r="C59" s="330"/>
    </row>
    <row r="60" spans="1:3" ht="13.5" customHeight="1">
      <c r="A60" s="360" t="s">
        <v>57</v>
      </c>
      <c r="B60" s="330"/>
      <c r="C60" s="330"/>
    </row>
    <row r="61" spans="1:3" ht="13.5" customHeight="1">
      <c r="A61" s="361" t="s">
        <v>52</v>
      </c>
      <c r="B61" s="362"/>
      <c r="C61" s="363" t="s">
        <v>51</v>
      </c>
    </row>
    <row r="62" spans="1:3" ht="13.5" customHeight="1">
      <c r="A62" s="523"/>
      <c r="B62" s="524"/>
      <c r="C62" s="364"/>
    </row>
    <row r="63" spans="1:3" ht="13.5" customHeight="1">
      <c r="A63" s="523"/>
      <c r="B63" s="524"/>
      <c r="C63" s="364"/>
    </row>
    <row r="64" spans="1:3" ht="13.5" customHeight="1">
      <c r="A64" s="523"/>
      <c r="B64" s="524"/>
      <c r="C64" s="364"/>
    </row>
    <row r="65" spans="1:5" ht="13.5" customHeight="1">
      <c r="A65" s="333"/>
      <c r="B65" s="330"/>
      <c r="C65" s="330"/>
    </row>
    <row r="66" spans="1:5" ht="13.5" customHeight="1">
      <c r="A66" s="534" t="s">
        <v>0</v>
      </c>
      <c r="B66" s="535"/>
      <c r="C66" s="536"/>
    </row>
    <row r="67" spans="1:5" ht="13.5" customHeight="1">
      <c r="A67" s="525"/>
      <c r="B67" s="526"/>
      <c r="C67" s="527"/>
    </row>
    <row r="68" spans="1:5" ht="13.5" customHeight="1">
      <c r="A68" s="528"/>
      <c r="B68" s="529"/>
      <c r="C68" s="530"/>
    </row>
    <row r="69" spans="1:5" ht="13.5" customHeight="1">
      <c r="A69" s="528"/>
      <c r="B69" s="529"/>
      <c r="C69" s="530"/>
    </row>
    <row r="70" spans="1:5" ht="13.5" customHeight="1">
      <c r="A70" s="528"/>
      <c r="B70" s="529"/>
      <c r="C70" s="530"/>
    </row>
    <row r="71" spans="1:5" ht="13.5" customHeight="1">
      <c r="A71" s="528"/>
      <c r="B71" s="529"/>
      <c r="C71" s="530"/>
    </row>
    <row r="72" spans="1:5" ht="13.5" customHeight="1">
      <c r="A72" s="531"/>
      <c r="B72" s="532"/>
      <c r="C72" s="533"/>
    </row>
    <row r="73" spans="1:5" s="365" customFormat="1" ht="13.5" customHeight="1">
      <c r="A73" s="522"/>
      <c r="B73" s="522"/>
      <c r="C73" s="330"/>
      <c r="D73" s="215"/>
      <c r="E73" s="215"/>
    </row>
    <row r="74" spans="1:5">
      <c r="A74" s="333"/>
      <c r="B74" s="333"/>
      <c r="C74" s="333"/>
    </row>
  </sheetData>
  <sheetProtection algorithmName="SHA-512" hashValue="ywna6OEe+o2v+TPb1vJrmZTyaAr4kXMlVoBY9RezRr/YCohztZfGEpa0b92YFwIKc6oFNavBgHwwm7Tktfzg6A==" saltValue="UmGP4Wx2m/fTfOPY9tfPJQ==" spinCount="100000" sheet="1" selectLockedCells="1"/>
  <mergeCells count="12">
    <mergeCell ref="A73:B73"/>
    <mergeCell ref="A62:B62"/>
    <mergeCell ref="A63:B63"/>
    <mergeCell ref="A64:B64"/>
    <mergeCell ref="A67:C72"/>
    <mergeCell ref="A66:C66"/>
    <mergeCell ref="E5:E7"/>
    <mergeCell ref="A1:C1"/>
    <mergeCell ref="A2:C2"/>
    <mergeCell ref="B6:C6"/>
    <mergeCell ref="B3:H3"/>
    <mergeCell ref="A7:C7"/>
  </mergeCells>
  <phoneticPr fontId="2" type="noConversion"/>
  <dataValidations count="2">
    <dataValidation type="list" allowBlank="1" showInputMessage="1" showErrorMessage="1" sqref="B31:B37 B41:B47 B11:B18 B21:B28 B51:B58" xr:uid="{00000000-0002-0000-1100-000000000000}">
      <formula1>"1. Percent Discount from Billed Charges, 2. DRG No Outlier, 3. Per Diem With Outlier, 4. Per Diem No Outlier, 5. Other"</formula1>
    </dataValidation>
    <dataValidation type="list" allowBlank="1" showInputMessage="1" showErrorMessage="1" sqref="B10 B40 B30 B20 B50" xr:uid="{00000000-0002-0000-1100-000001000000}">
      <formula1>" Percent Discount from Billed Charges,  DRG No Outlier, DRG with Outlier, Per Diem With Outlier, Per Diem No Outlier, Other"</formula1>
    </dataValidation>
  </dataValidations>
  <printOptions horizontalCentered="1"/>
  <pageMargins left="0.15" right="0.15" top="0.25" bottom="0.25" header="0.3" footer="0.3"/>
  <pageSetup scale="7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3"/>
  <sheetViews>
    <sheetView workbookViewId="0">
      <selection activeCell="L38" sqref="L38"/>
    </sheetView>
  </sheetViews>
  <sheetFormatPr defaultColWidth="9.33203125" defaultRowHeight="13.2"/>
  <cols>
    <col min="1" max="1" width="2.77734375" style="48" customWidth="1"/>
    <col min="2" max="2" width="66.6640625" style="48" customWidth="1"/>
    <col min="3" max="3" width="55.6640625" style="48" customWidth="1"/>
    <col min="4" max="16384" width="9.33203125" style="48"/>
  </cols>
  <sheetData>
    <row r="1" spans="1:10" ht="21">
      <c r="A1" s="441" t="s">
        <v>217</v>
      </c>
      <c r="B1" s="441"/>
      <c r="C1" s="441"/>
      <c r="D1" s="117"/>
      <c r="E1" s="117"/>
      <c r="F1" s="117"/>
      <c r="G1" s="117"/>
      <c r="H1" s="117"/>
      <c r="I1" s="13"/>
      <c r="J1" s="13"/>
    </row>
    <row r="2" spans="1:10" ht="42.75" customHeight="1">
      <c r="A2" s="442" t="s">
        <v>259</v>
      </c>
      <c r="B2" s="442"/>
      <c r="C2" s="442"/>
      <c r="D2" s="118"/>
      <c r="E2" s="118"/>
      <c r="F2" s="118"/>
      <c r="G2" s="118"/>
      <c r="H2" s="118"/>
      <c r="I2" s="12"/>
      <c r="J2" s="12"/>
    </row>
    <row r="3" spans="1:10" ht="28.5" customHeight="1">
      <c r="A3" s="15"/>
      <c r="B3" s="443"/>
      <c r="C3" s="443"/>
      <c r="D3" s="443"/>
      <c r="E3" s="443"/>
      <c r="F3" s="443"/>
      <c r="G3" s="443"/>
      <c r="H3" s="443"/>
      <c r="I3" s="12"/>
      <c r="J3" s="12"/>
    </row>
    <row r="4" spans="1:10" ht="15.6">
      <c r="A4" s="12"/>
      <c r="B4" s="12"/>
      <c r="C4" s="12"/>
      <c r="D4" s="12"/>
      <c r="E4" s="12"/>
      <c r="F4" s="12"/>
      <c r="G4" s="12"/>
      <c r="H4" s="12"/>
      <c r="I4" s="12"/>
      <c r="J4" s="12"/>
    </row>
    <row r="5" spans="1:10" ht="15.6">
      <c r="B5" s="42"/>
      <c r="C5" s="42"/>
      <c r="D5" s="42"/>
      <c r="F5" s="42"/>
      <c r="G5" s="42"/>
      <c r="H5" s="11"/>
    </row>
    <row r="6" spans="1:10">
      <c r="B6" s="121"/>
      <c r="C6" s="142"/>
    </row>
    <row r="7" spans="1:10">
      <c r="B7" s="122" t="s">
        <v>228</v>
      </c>
      <c r="C7" s="123"/>
    </row>
    <row r="8" spans="1:10">
      <c r="B8" s="124" t="s">
        <v>61</v>
      </c>
      <c r="C8" s="125"/>
    </row>
    <row r="9" spans="1:10">
      <c r="B9" s="124" t="s">
        <v>229</v>
      </c>
      <c r="C9" s="126"/>
    </row>
    <row r="10" spans="1:10">
      <c r="B10" s="124" t="s">
        <v>230</v>
      </c>
      <c r="C10" s="126"/>
    </row>
    <row r="11" spans="1:10">
      <c r="B11" s="124" t="s">
        <v>231</v>
      </c>
      <c r="C11" s="126"/>
    </row>
    <row r="12" spans="1:10" ht="12.75" customHeight="1">
      <c r="B12" s="127" t="s">
        <v>232</v>
      </c>
      <c r="C12" s="128"/>
    </row>
    <row r="13" spans="1:10" ht="12.75" customHeight="1">
      <c r="B13" s="129" t="s">
        <v>233</v>
      </c>
      <c r="C13" s="130"/>
    </row>
    <row r="14" spans="1:10" ht="12.75" customHeight="1">
      <c r="B14" s="124" t="s">
        <v>238</v>
      </c>
      <c r="C14" s="131" t="s">
        <v>234</v>
      </c>
    </row>
    <row r="15" spans="1:10" ht="12.75" customHeight="1">
      <c r="B15" s="124" t="s">
        <v>239</v>
      </c>
      <c r="C15" s="131" t="s">
        <v>234</v>
      </c>
    </row>
    <row r="16" spans="1:10" ht="12.75" customHeight="1">
      <c r="B16" s="124" t="s">
        <v>240</v>
      </c>
      <c r="C16" s="131" t="s">
        <v>234</v>
      </c>
    </row>
    <row r="17" spans="2:3">
      <c r="B17" s="124" t="s">
        <v>274</v>
      </c>
      <c r="C17" s="131"/>
    </row>
    <row r="18" spans="2:3">
      <c r="B18" s="132" t="s">
        <v>235</v>
      </c>
      <c r="C18" s="133">
        <f>SUM(C14:C17)</f>
        <v>0</v>
      </c>
    </row>
    <row r="19" spans="2:3">
      <c r="B19" s="134" t="s">
        <v>236</v>
      </c>
      <c r="C19" s="135"/>
    </row>
    <row r="20" spans="2:3">
      <c r="B20" s="124" t="s">
        <v>238</v>
      </c>
      <c r="C20" s="131" t="s">
        <v>234</v>
      </c>
    </row>
    <row r="21" spans="2:3">
      <c r="B21" s="124" t="s">
        <v>239</v>
      </c>
      <c r="C21" s="131" t="s">
        <v>234</v>
      </c>
    </row>
    <row r="22" spans="2:3">
      <c r="B22" s="124" t="s">
        <v>240</v>
      </c>
      <c r="C22" s="131" t="s">
        <v>234</v>
      </c>
    </row>
    <row r="23" spans="2:3">
      <c r="B23" s="124" t="s">
        <v>274</v>
      </c>
      <c r="C23" s="131" t="s">
        <v>234</v>
      </c>
    </row>
    <row r="24" spans="2:3">
      <c r="B24" s="132" t="s">
        <v>235</v>
      </c>
      <c r="C24" s="133">
        <f>SUM(C20:C23)</f>
        <v>0</v>
      </c>
    </row>
    <row r="25" spans="2:3">
      <c r="B25" s="119" t="s">
        <v>237</v>
      </c>
      <c r="C25" s="120"/>
    </row>
    <row r="26" spans="2:3">
      <c r="B26" s="124" t="s">
        <v>238</v>
      </c>
      <c r="C26" s="131" t="s">
        <v>234</v>
      </c>
    </row>
    <row r="27" spans="2:3">
      <c r="B27" s="124" t="s">
        <v>239</v>
      </c>
      <c r="C27" s="131" t="s">
        <v>234</v>
      </c>
    </row>
    <row r="28" spans="2:3">
      <c r="B28" s="124" t="s">
        <v>240</v>
      </c>
      <c r="C28" s="131" t="s">
        <v>234</v>
      </c>
    </row>
    <row r="29" spans="2:3">
      <c r="B29" s="124" t="s">
        <v>274</v>
      </c>
      <c r="C29" s="131" t="s">
        <v>234</v>
      </c>
    </row>
    <row r="30" spans="2:3">
      <c r="B30" s="132" t="s">
        <v>235</v>
      </c>
      <c r="C30" s="133">
        <f>SUM(C26:C29)</f>
        <v>0</v>
      </c>
    </row>
    <row r="31" spans="2:3" s="138" customFormat="1" ht="10.199999999999999">
      <c r="B31" s="136"/>
      <c r="C31" s="137"/>
    </row>
    <row r="32" spans="2:3" s="138" customFormat="1" ht="10.199999999999999">
      <c r="C32" s="139"/>
    </row>
    <row r="33" spans="2:3">
      <c r="B33" s="140"/>
      <c r="C33" s="141"/>
    </row>
  </sheetData>
  <mergeCells count="3">
    <mergeCell ref="A1:C1"/>
    <mergeCell ref="A2:C2"/>
    <mergeCell ref="B3:H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3"/>
  <sheetViews>
    <sheetView showGridLines="0" topLeftCell="B15" zoomScaleNormal="100" workbookViewId="0">
      <selection activeCell="D25" sqref="D25"/>
    </sheetView>
  </sheetViews>
  <sheetFormatPr defaultColWidth="9.33203125" defaultRowHeight="13.2"/>
  <cols>
    <col min="1" max="1" width="1.6640625" style="215" customWidth="1"/>
    <col min="2" max="3" width="32.109375" style="215" customWidth="1"/>
    <col min="4" max="6" width="16" style="215" customWidth="1"/>
    <col min="7" max="7" width="15.109375" style="215" customWidth="1"/>
    <col min="8" max="10" width="19" style="215" customWidth="1"/>
    <col min="11" max="11" width="2.44140625" style="215" customWidth="1"/>
    <col min="12" max="16384" width="9.33203125" style="215"/>
  </cols>
  <sheetData>
    <row r="1" spans="1:11" s="214" customFormat="1" ht="21">
      <c r="B1" s="379" t="s">
        <v>217</v>
      </c>
      <c r="C1" s="379"/>
      <c r="D1" s="379"/>
      <c r="E1" s="379"/>
      <c r="F1" s="379"/>
      <c r="G1" s="379"/>
      <c r="H1" s="379"/>
      <c r="I1" s="379"/>
      <c r="J1" s="379"/>
    </row>
    <row r="2" spans="1:11" ht="52.5" customHeight="1">
      <c r="B2" s="380" t="s">
        <v>62</v>
      </c>
      <c r="C2" s="380"/>
      <c r="D2" s="380"/>
      <c r="E2" s="380"/>
      <c r="F2" s="380"/>
      <c r="G2" s="380"/>
      <c r="H2" s="380"/>
      <c r="I2" s="380"/>
      <c r="J2" s="380"/>
      <c r="K2" s="216"/>
    </row>
    <row r="3" spans="1:11" ht="40.5" customHeight="1">
      <c r="A3" s="217"/>
      <c r="B3" s="381" t="s">
        <v>256</v>
      </c>
      <c r="C3" s="381"/>
      <c r="D3" s="381"/>
      <c r="E3" s="381"/>
      <c r="F3" s="381"/>
      <c r="G3" s="381"/>
      <c r="H3" s="381"/>
      <c r="I3" s="381"/>
      <c r="J3" s="381"/>
      <c r="K3" s="217"/>
    </row>
    <row r="4" spans="1:11" ht="16.5" customHeight="1">
      <c r="A4" s="217"/>
      <c r="B4" s="368"/>
      <c r="C4" s="391"/>
      <c r="D4" s="391"/>
      <c r="E4" s="391"/>
      <c r="F4" s="391"/>
      <c r="G4" s="391"/>
      <c r="H4" s="391"/>
      <c r="I4" s="391"/>
      <c r="J4" s="391"/>
    </row>
    <row r="5" spans="1:11" s="168" customFormat="1" ht="63" customHeight="1">
      <c r="A5" s="399" t="s">
        <v>363</v>
      </c>
      <c r="B5" s="400"/>
      <c r="C5" s="400"/>
      <c r="D5" s="401"/>
      <c r="E5" s="401"/>
      <c r="F5" s="401"/>
      <c r="G5" s="401"/>
      <c r="H5" s="401"/>
      <c r="I5" s="401"/>
      <c r="J5" s="401"/>
      <c r="K5" s="177"/>
    </row>
    <row r="6" spans="1:11" s="168" customFormat="1" ht="360.6" customHeight="1">
      <c r="B6" s="398" t="s">
        <v>370</v>
      </c>
      <c r="C6" s="397"/>
      <c r="D6" s="398" t="s">
        <v>371</v>
      </c>
      <c r="E6" s="397"/>
      <c r="F6" s="397"/>
      <c r="G6" s="397"/>
      <c r="H6" s="398" t="s">
        <v>369</v>
      </c>
      <c r="I6" s="397"/>
      <c r="J6" s="397"/>
    </row>
    <row r="7" spans="1:11" s="168" customFormat="1" ht="32.4" customHeight="1">
      <c r="A7" s="395" t="s">
        <v>316</v>
      </c>
      <c r="B7" s="396"/>
      <c r="C7" s="396"/>
      <c r="D7" s="397"/>
      <c r="E7" s="397"/>
      <c r="F7" s="397"/>
      <c r="G7" s="397"/>
      <c r="H7" s="397"/>
      <c r="I7" s="397"/>
      <c r="J7" s="397"/>
    </row>
    <row r="8" spans="1:11" ht="14.4" thickBot="1">
      <c r="B8" s="394"/>
      <c r="C8" s="394"/>
      <c r="D8" s="394"/>
      <c r="E8" s="394"/>
      <c r="F8" s="394"/>
      <c r="G8" s="394"/>
      <c r="H8" s="394"/>
      <c r="I8" s="394"/>
      <c r="J8" s="394"/>
      <c r="K8" s="218"/>
    </row>
    <row r="9" spans="1:11" ht="14.4" thickTop="1">
      <c r="B9" s="219" t="s">
        <v>253</v>
      </c>
      <c r="C9" s="220"/>
      <c r="D9" s="221"/>
      <c r="E9" s="392" t="s">
        <v>54</v>
      </c>
      <c r="F9" s="222">
        <v>2020</v>
      </c>
      <c r="G9" s="223">
        <v>2021</v>
      </c>
      <c r="H9" s="223">
        <v>2022</v>
      </c>
      <c r="I9" s="223">
        <v>2023</v>
      </c>
      <c r="J9" s="224">
        <v>2024</v>
      </c>
    </row>
    <row r="10" spans="1:11" ht="13.8">
      <c r="B10" s="225" t="s">
        <v>53</v>
      </c>
      <c r="C10" s="226"/>
      <c r="D10" s="227"/>
      <c r="E10" s="393"/>
      <c r="F10" s="228" t="s">
        <v>34</v>
      </c>
      <c r="G10" s="229" t="s">
        <v>35</v>
      </c>
      <c r="H10" s="230" t="s">
        <v>36</v>
      </c>
      <c r="I10" s="230" t="s">
        <v>37</v>
      </c>
      <c r="J10" s="231" t="s">
        <v>38</v>
      </c>
    </row>
    <row r="11" spans="1:11" ht="13.8">
      <c r="B11" s="232" t="s">
        <v>40</v>
      </c>
      <c r="C11" s="233"/>
      <c r="D11" s="234"/>
      <c r="E11" s="234"/>
      <c r="F11" s="235"/>
      <c r="G11" s="236"/>
      <c r="H11" s="236"/>
      <c r="I11" s="236"/>
      <c r="J11" s="237"/>
    </row>
    <row r="12" spans="1:11" ht="14.4" thickBot="1">
      <c r="B12" s="238" t="s">
        <v>39</v>
      </c>
      <c r="C12" s="233"/>
      <c r="D12" s="234"/>
      <c r="E12" s="239" t="s">
        <v>40</v>
      </c>
      <c r="F12" s="240">
        <f>F11*$C$25*12</f>
        <v>0</v>
      </c>
      <c r="G12" s="240">
        <f t="shared" ref="G12:J12" si="0">G11*$C$25*12</f>
        <v>0</v>
      </c>
      <c r="H12" s="240">
        <f t="shared" si="0"/>
        <v>0</v>
      </c>
      <c r="I12" s="240">
        <f t="shared" si="0"/>
        <v>0</v>
      </c>
      <c r="J12" s="241">
        <f t="shared" si="0"/>
        <v>0</v>
      </c>
    </row>
    <row r="13" spans="1:11" ht="13.5" customHeight="1" thickTop="1">
      <c r="B13" s="219" t="s">
        <v>281</v>
      </c>
      <c r="C13" s="220"/>
      <c r="D13" s="221"/>
      <c r="E13" s="392" t="s">
        <v>54</v>
      </c>
      <c r="F13" s="222">
        <v>2020</v>
      </c>
      <c r="G13" s="223">
        <v>2021</v>
      </c>
      <c r="H13" s="223">
        <v>2022</v>
      </c>
      <c r="I13" s="223">
        <v>2023</v>
      </c>
      <c r="J13" s="224">
        <v>2024</v>
      </c>
    </row>
    <row r="14" spans="1:11" ht="13.8">
      <c r="B14" s="225" t="s">
        <v>53</v>
      </c>
      <c r="C14" s="226"/>
      <c r="D14" s="227"/>
      <c r="E14" s="393"/>
      <c r="F14" s="228" t="s">
        <v>34</v>
      </c>
      <c r="G14" s="229" t="s">
        <v>35</v>
      </c>
      <c r="H14" s="230" t="s">
        <v>36</v>
      </c>
      <c r="I14" s="230" t="s">
        <v>37</v>
      </c>
      <c r="J14" s="231" t="s">
        <v>38</v>
      </c>
    </row>
    <row r="15" spans="1:11" ht="13.8">
      <c r="B15" s="232" t="s">
        <v>279</v>
      </c>
      <c r="C15" s="233"/>
      <c r="D15" s="234"/>
      <c r="E15" s="234"/>
      <c r="F15" s="235"/>
      <c r="G15" s="236"/>
      <c r="H15" s="236"/>
      <c r="I15" s="236"/>
      <c r="J15" s="237"/>
    </row>
    <row r="16" spans="1:11" ht="14.4" thickBot="1">
      <c r="B16" s="238" t="s">
        <v>39</v>
      </c>
      <c r="C16" s="233"/>
      <c r="D16" s="234"/>
      <c r="E16" s="239" t="s">
        <v>279</v>
      </c>
      <c r="F16" s="240">
        <f>F15*$C$26*12</f>
        <v>0</v>
      </c>
      <c r="G16" s="240">
        <f t="shared" ref="G16:J16" si="1">G15*$C$26*12</f>
        <v>0</v>
      </c>
      <c r="H16" s="240">
        <f t="shared" si="1"/>
        <v>0</v>
      </c>
      <c r="I16" s="240">
        <f t="shared" si="1"/>
        <v>0</v>
      </c>
      <c r="J16" s="241">
        <f t="shared" si="1"/>
        <v>0</v>
      </c>
    </row>
    <row r="17" spans="2:10" ht="13.5" customHeight="1" thickTop="1">
      <c r="B17" s="219" t="s">
        <v>286</v>
      </c>
      <c r="C17" s="220"/>
      <c r="D17" s="221"/>
      <c r="E17" s="392" t="s">
        <v>54</v>
      </c>
      <c r="F17" s="222">
        <v>2020</v>
      </c>
      <c r="G17" s="223">
        <v>2021</v>
      </c>
      <c r="H17" s="223">
        <v>2022</v>
      </c>
      <c r="I17" s="223">
        <v>2023</v>
      </c>
      <c r="J17" s="224">
        <v>2024</v>
      </c>
    </row>
    <row r="18" spans="2:10" ht="13.8">
      <c r="B18" s="225" t="s">
        <v>53</v>
      </c>
      <c r="C18" s="226"/>
      <c r="D18" s="227"/>
      <c r="E18" s="393"/>
      <c r="F18" s="228" t="s">
        <v>34</v>
      </c>
      <c r="G18" s="229" t="s">
        <v>35</v>
      </c>
      <c r="H18" s="230" t="s">
        <v>36</v>
      </c>
      <c r="I18" s="230" t="s">
        <v>37</v>
      </c>
      <c r="J18" s="231" t="s">
        <v>38</v>
      </c>
    </row>
    <row r="19" spans="2:10" ht="13.8">
      <c r="B19" s="232" t="s">
        <v>279</v>
      </c>
      <c r="C19" s="233"/>
      <c r="D19" s="234"/>
      <c r="E19" s="234"/>
      <c r="F19" s="235"/>
      <c r="G19" s="236"/>
      <c r="H19" s="236"/>
      <c r="I19" s="236"/>
      <c r="J19" s="237"/>
    </row>
    <row r="20" spans="2:10" ht="14.4" thickBot="1">
      <c r="B20" s="242" t="s">
        <v>39</v>
      </c>
      <c r="C20" s="243"/>
      <c r="D20" s="244"/>
      <c r="E20" s="245" t="s">
        <v>279</v>
      </c>
      <c r="F20" s="246">
        <f>F19*$C$27*12</f>
        <v>0</v>
      </c>
      <c r="G20" s="246">
        <f t="shared" ref="G20:J20" si="2">G19*$C$27*12</f>
        <v>0</v>
      </c>
      <c r="H20" s="246">
        <f t="shared" si="2"/>
        <v>0</v>
      </c>
      <c r="I20" s="246">
        <f t="shared" si="2"/>
        <v>0</v>
      </c>
      <c r="J20" s="241">
        <f t="shared" si="2"/>
        <v>0</v>
      </c>
    </row>
    <row r="21" spans="2:10" ht="15" thickTop="1" thickBot="1">
      <c r="B21" s="247"/>
      <c r="C21" s="248"/>
      <c r="D21" s="249"/>
      <c r="E21" s="248"/>
      <c r="F21" s="250"/>
      <c r="G21" s="250"/>
      <c r="H21" s="250"/>
      <c r="I21" s="250"/>
      <c r="J21" s="250"/>
    </row>
    <row r="22" spans="2:10" ht="28.2" thickTop="1">
      <c r="B22" s="219" t="s">
        <v>278</v>
      </c>
      <c r="C22" s="220"/>
      <c r="D22" s="221"/>
      <c r="E22" s="251" t="s">
        <v>54</v>
      </c>
      <c r="F22" s="222">
        <v>2020</v>
      </c>
      <c r="G22" s="223">
        <v>2021</v>
      </c>
      <c r="H22" s="223">
        <v>2022</v>
      </c>
      <c r="I22" s="223">
        <v>2023</v>
      </c>
      <c r="J22" s="224">
        <v>2024</v>
      </c>
    </row>
    <row r="23" spans="2:10" ht="14.4" thickBot="1">
      <c r="B23" s="252" t="s">
        <v>278</v>
      </c>
      <c r="C23" s="253"/>
      <c r="D23" s="244"/>
      <c r="E23" s="244"/>
      <c r="F23" s="254"/>
      <c r="G23" s="255"/>
      <c r="H23" s="255"/>
      <c r="I23" s="255"/>
      <c r="J23" s="256"/>
    </row>
    <row r="24" spans="2:10" ht="14.4" thickTop="1">
      <c r="B24" s="257"/>
      <c r="C24" s="257"/>
      <c r="D24" s="249"/>
      <c r="E24" s="249"/>
      <c r="F24" s="258"/>
      <c r="G24" s="258"/>
      <c r="H24" s="258"/>
      <c r="I24" s="258"/>
      <c r="J24" s="258"/>
    </row>
    <row r="25" spans="2:10" ht="13.8">
      <c r="B25" s="259" t="s">
        <v>61</v>
      </c>
      <c r="C25" s="374">
        <v>5967</v>
      </c>
    </row>
    <row r="26" spans="2:10" ht="13.8">
      <c r="B26" s="259" t="s">
        <v>330</v>
      </c>
      <c r="C26" s="374">
        <v>11618</v>
      </c>
    </row>
    <row r="27" spans="2:10" ht="13.8">
      <c r="B27" s="259" t="s">
        <v>331</v>
      </c>
      <c r="C27" s="374">
        <v>34211</v>
      </c>
    </row>
    <row r="28" spans="2:10" ht="14.4" thickBot="1">
      <c r="B28" s="248"/>
      <c r="C28" s="248"/>
    </row>
    <row r="29" spans="2:10" ht="15" thickTop="1" thickBot="1">
      <c r="B29" s="260" t="s">
        <v>0</v>
      </c>
      <c r="C29" s="261"/>
      <c r="D29" s="261"/>
      <c r="E29" s="261"/>
      <c r="F29" s="262"/>
      <c r="G29" s="262"/>
      <c r="H29" s="262"/>
      <c r="I29" s="262"/>
      <c r="J29" s="263"/>
    </row>
    <row r="30" spans="2:10" ht="13.8" thickTop="1">
      <c r="B30" s="382"/>
      <c r="C30" s="383"/>
      <c r="D30" s="383"/>
      <c r="E30" s="383"/>
      <c r="F30" s="383"/>
      <c r="G30" s="383"/>
      <c r="H30" s="383"/>
      <c r="I30" s="383"/>
      <c r="J30" s="384"/>
    </row>
    <row r="31" spans="2:10">
      <c r="B31" s="385"/>
      <c r="C31" s="386"/>
      <c r="D31" s="386"/>
      <c r="E31" s="386"/>
      <c r="F31" s="386"/>
      <c r="G31" s="386"/>
      <c r="H31" s="386"/>
      <c r="I31" s="386"/>
      <c r="J31" s="387"/>
    </row>
    <row r="32" spans="2:10">
      <c r="B32" s="385"/>
      <c r="C32" s="386"/>
      <c r="D32" s="386"/>
      <c r="E32" s="386"/>
      <c r="F32" s="386"/>
      <c r="G32" s="386"/>
      <c r="H32" s="386"/>
      <c r="I32" s="386"/>
      <c r="J32" s="387"/>
    </row>
    <row r="33" spans="2:11">
      <c r="B33" s="385"/>
      <c r="C33" s="386"/>
      <c r="D33" s="386"/>
      <c r="E33" s="386"/>
      <c r="F33" s="386"/>
      <c r="G33" s="386"/>
      <c r="H33" s="386"/>
      <c r="I33" s="386"/>
      <c r="J33" s="387"/>
    </row>
    <row r="34" spans="2:11">
      <c r="B34" s="385"/>
      <c r="C34" s="386"/>
      <c r="D34" s="386"/>
      <c r="E34" s="386"/>
      <c r="F34" s="386"/>
      <c r="G34" s="386"/>
      <c r="H34" s="386"/>
      <c r="I34" s="386"/>
      <c r="J34" s="387"/>
    </row>
    <row r="35" spans="2:11" ht="13.8" thickBot="1">
      <c r="B35" s="388"/>
      <c r="C35" s="389"/>
      <c r="D35" s="389"/>
      <c r="E35" s="389"/>
      <c r="F35" s="389"/>
      <c r="G35" s="389"/>
      <c r="H35" s="389"/>
      <c r="I35" s="389"/>
      <c r="J35" s="390"/>
      <c r="K35" s="264"/>
    </row>
    <row r="36" spans="2:11" ht="13.8" thickTop="1">
      <c r="K36" s="264"/>
    </row>
    <row r="37" spans="2:11">
      <c r="K37" s="264"/>
    </row>
    <row r="38" spans="2:11">
      <c r="K38" s="264"/>
    </row>
    <row r="39" spans="2:11" ht="4.5" customHeight="1"/>
    <row r="41" spans="2:11" s="264" customFormat="1">
      <c r="B41" s="215"/>
      <c r="C41" s="215"/>
      <c r="D41" s="215"/>
      <c r="E41" s="215"/>
      <c r="F41" s="215"/>
      <c r="G41" s="215"/>
      <c r="H41" s="215"/>
      <c r="I41" s="215"/>
      <c r="J41" s="215"/>
      <c r="K41" s="265"/>
    </row>
    <row r="42" spans="2:11" ht="13.8">
      <c r="B42" s="265"/>
      <c r="C42" s="265"/>
      <c r="D42" s="265"/>
      <c r="E42" s="265"/>
      <c r="F42" s="265"/>
      <c r="G42" s="265"/>
      <c r="H42" s="265"/>
      <c r="I42" s="265"/>
      <c r="J42" s="265"/>
      <c r="K42" s="266"/>
    </row>
    <row r="43" spans="2:11" ht="13.8">
      <c r="B43" s="266"/>
      <c r="C43" s="266"/>
      <c r="D43" s="266"/>
      <c r="E43" s="266"/>
      <c r="F43" s="266"/>
      <c r="G43" s="266"/>
      <c r="H43" s="266"/>
      <c r="I43" s="266"/>
      <c r="J43" s="266"/>
    </row>
  </sheetData>
  <sheetProtection algorithmName="SHA-512" hashValue="lLvPF+5CWHgAQsTreTdO1+IXMwyrS6s+BUuGhxm/PiywpTRluJ94qPCdtjnlflQlMxyBJCWQi77ZlhWtA/zo9g==" saltValue="zlWY6nUSoKshop6FeBAwFQ==" spinCount="100000" sheet="1" objects="1" scenarios="1"/>
  <mergeCells count="14">
    <mergeCell ref="B1:J1"/>
    <mergeCell ref="B2:J2"/>
    <mergeCell ref="B3:J3"/>
    <mergeCell ref="B30:J35"/>
    <mergeCell ref="C4:J4"/>
    <mergeCell ref="E9:E10"/>
    <mergeCell ref="E13:E14"/>
    <mergeCell ref="B8:J8"/>
    <mergeCell ref="E17:E18"/>
    <mergeCell ref="A7:J7"/>
    <mergeCell ref="B6:C6"/>
    <mergeCell ref="H6:J6"/>
    <mergeCell ref="D6:G6"/>
    <mergeCell ref="A5:J5"/>
  </mergeCells>
  <dataValidations count="2">
    <dataValidation type="list" allowBlank="1" showInputMessage="1" sqref="E11 E15 E19 E23:E24" xr:uid="{00000000-0002-0000-0100-000000000000}">
      <formula1>"PEPM,PMPM,PPPM,Monthly, Annual,Other"</formula1>
    </dataValidation>
    <dataValidation type="list" allowBlank="1" showInputMessage="1" showErrorMessage="1" sqref="D11 D15 D19" xr:uid="{00000000-0002-0000-0100-000001000000}">
      <formula1>"Yes,No"</formula1>
    </dataValidation>
  </dataValidations>
  <printOptions horizontalCentered="1"/>
  <pageMargins left="0" right="0" top="0" bottom="0" header="0.3" footer="0.3"/>
  <pageSetup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workbookViewId="0">
      <selection activeCell="B14" sqref="B14:J15"/>
    </sheetView>
  </sheetViews>
  <sheetFormatPr defaultColWidth="9.33203125" defaultRowHeight="13.2"/>
  <cols>
    <col min="1" max="1" width="1.6640625" style="192" customWidth="1"/>
    <col min="2" max="2" width="28.109375" style="192" customWidth="1"/>
    <col min="3" max="3" width="32.109375" style="192" customWidth="1"/>
    <col min="4" max="4" width="11.109375" style="192" bestFit="1" customWidth="1"/>
    <col min="5" max="5" width="10.109375" style="192" customWidth="1"/>
    <col min="6" max="10" width="15.109375" style="192" customWidth="1"/>
    <col min="11" max="11" width="2.44140625" style="192" customWidth="1"/>
    <col min="12" max="16384" width="9.33203125" style="192"/>
  </cols>
  <sheetData>
    <row r="1" spans="1:11" s="203" customFormat="1" ht="21">
      <c r="B1" s="417" t="s">
        <v>217</v>
      </c>
      <c r="C1" s="417"/>
      <c r="D1" s="417"/>
      <c r="E1" s="417"/>
      <c r="F1" s="417"/>
      <c r="G1" s="417"/>
      <c r="H1" s="417"/>
      <c r="I1" s="417"/>
      <c r="J1" s="417"/>
    </row>
    <row r="2" spans="1:11" ht="52.5" customHeight="1">
      <c r="B2" s="418" t="s">
        <v>290</v>
      </c>
      <c r="C2" s="418"/>
      <c r="D2" s="418"/>
      <c r="E2" s="418"/>
      <c r="F2" s="418"/>
      <c r="G2" s="418"/>
      <c r="H2" s="418"/>
      <c r="I2" s="418"/>
      <c r="J2" s="418"/>
      <c r="K2" s="204"/>
    </row>
    <row r="3" spans="1:11" ht="40.5" customHeight="1" thickBot="1">
      <c r="A3" s="193"/>
      <c r="B3" s="419" t="s">
        <v>256</v>
      </c>
      <c r="C3" s="419"/>
      <c r="D3" s="419"/>
      <c r="E3" s="419"/>
      <c r="F3" s="419"/>
      <c r="G3" s="419"/>
      <c r="H3" s="419"/>
      <c r="I3" s="419"/>
      <c r="J3" s="419"/>
      <c r="K3" s="193"/>
    </row>
    <row r="4" spans="1:11" ht="16.5" customHeight="1" thickBot="1">
      <c r="A4" s="193"/>
      <c r="B4" s="176" t="s">
        <v>32</v>
      </c>
      <c r="C4" s="420"/>
      <c r="D4" s="421"/>
      <c r="E4" s="421"/>
      <c r="F4" s="421"/>
      <c r="G4" s="421"/>
      <c r="H4" s="421"/>
      <c r="I4" s="421"/>
      <c r="J4" s="422"/>
    </row>
    <row r="5" spans="1:11" ht="16.2" thickBot="1">
      <c r="A5" s="193"/>
      <c r="B5" s="176" t="s">
        <v>7</v>
      </c>
      <c r="C5" s="171"/>
      <c r="D5" s="172"/>
      <c r="E5" s="172"/>
      <c r="F5" s="172"/>
      <c r="G5" s="172"/>
      <c r="H5" s="172"/>
      <c r="I5" s="172"/>
      <c r="J5" s="173"/>
    </row>
    <row r="6" spans="1:11" ht="16.5" customHeight="1" thickBot="1">
      <c r="A6" s="193"/>
      <c r="B6" s="25" t="s">
        <v>6</v>
      </c>
      <c r="C6" s="171"/>
      <c r="D6" s="172"/>
      <c r="E6" s="172"/>
      <c r="F6" s="172"/>
      <c r="G6" s="172"/>
      <c r="H6" s="172"/>
      <c r="I6" s="172"/>
      <c r="J6" s="173"/>
    </row>
    <row r="7" spans="1:11" ht="16.2" thickBot="1">
      <c r="A7" s="193"/>
      <c r="B7" s="25" t="s">
        <v>5</v>
      </c>
      <c r="C7" s="171"/>
      <c r="D7" s="172"/>
      <c r="E7" s="172"/>
      <c r="F7" s="172"/>
      <c r="G7" s="172"/>
      <c r="H7" s="172"/>
      <c r="I7" s="172"/>
      <c r="J7" s="173"/>
    </row>
    <row r="8" spans="1:11" ht="16.2" thickBot="1">
      <c r="A8" s="193"/>
      <c r="B8" s="205"/>
      <c r="C8" s="205"/>
      <c r="D8" s="205"/>
      <c r="E8" s="205"/>
      <c r="F8" s="205"/>
      <c r="G8" s="205"/>
      <c r="H8" s="205"/>
      <c r="I8" s="205"/>
      <c r="J8" s="205"/>
      <c r="K8" s="193"/>
    </row>
    <row r="9" spans="1:11" ht="15.6">
      <c r="A9" s="193"/>
      <c r="B9" s="423" t="s">
        <v>33</v>
      </c>
      <c r="C9" s="424"/>
      <c r="D9" s="424"/>
      <c r="E9" s="424"/>
      <c r="F9" s="424"/>
      <c r="G9" s="424"/>
      <c r="H9" s="424"/>
      <c r="I9" s="424"/>
      <c r="J9" s="425"/>
      <c r="K9" s="193"/>
    </row>
    <row r="10" spans="1:11" ht="15.6">
      <c r="A10" s="193"/>
      <c r="B10" s="402" t="s">
        <v>282</v>
      </c>
      <c r="C10" s="403"/>
      <c r="D10" s="403"/>
      <c r="E10" s="403"/>
      <c r="F10" s="403"/>
      <c r="G10" s="403"/>
      <c r="H10" s="403"/>
      <c r="I10" s="403"/>
      <c r="J10" s="404"/>
      <c r="K10" s="193"/>
    </row>
    <row r="11" spans="1:11" ht="15.75" customHeight="1">
      <c r="A11" s="193"/>
      <c r="B11" s="402" t="s">
        <v>283</v>
      </c>
      <c r="C11" s="403"/>
      <c r="D11" s="403"/>
      <c r="E11" s="403"/>
      <c r="F11" s="403"/>
      <c r="G11" s="403"/>
      <c r="H11" s="403"/>
      <c r="I11" s="403"/>
      <c r="J11" s="404"/>
      <c r="K11" s="193"/>
    </row>
    <row r="12" spans="1:11" ht="28.5" customHeight="1">
      <c r="A12" s="193"/>
      <c r="B12" s="402" t="s">
        <v>284</v>
      </c>
      <c r="C12" s="403"/>
      <c r="D12" s="403"/>
      <c r="E12" s="403"/>
      <c r="F12" s="403"/>
      <c r="G12" s="403"/>
      <c r="H12" s="403"/>
      <c r="I12" s="403"/>
      <c r="J12" s="404"/>
      <c r="K12" s="193"/>
    </row>
    <row r="13" spans="1:11" ht="16.2" thickBot="1">
      <c r="A13" s="193"/>
      <c r="B13" s="405" t="s">
        <v>285</v>
      </c>
      <c r="C13" s="406"/>
      <c r="D13" s="406"/>
      <c r="E13" s="406"/>
      <c r="F13" s="406"/>
      <c r="G13" s="406"/>
      <c r="H13" s="406"/>
      <c r="I13" s="406"/>
      <c r="J13" s="407"/>
      <c r="K13" s="193"/>
    </row>
    <row r="14" spans="1:11" ht="13.5" customHeight="1" thickTop="1">
      <c r="B14" s="45" t="s">
        <v>289</v>
      </c>
      <c r="C14" s="46"/>
      <c r="D14" s="26"/>
      <c r="E14" s="169" t="s">
        <v>54</v>
      </c>
      <c r="F14" s="43" t="s">
        <v>41</v>
      </c>
      <c r="G14" s="27" t="s">
        <v>42</v>
      </c>
      <c r="H14" s="27" t="s">
        <v>63</v>
      </c>
      <c r="I14" s="27" t="s">
        <v>254</v>
      </c>
      <c r="J14" s="28" t="s">
        <v>255</v>
      </c>
    </row>
    <row r="15" spans="1:11" ht="14.4" thickBot="1">
      <c r="B15" s="211" t="s">
        <v>278</v>
      </c>
      <c r="C15" s="212"/>
      <c r="D15" s="50"/>
      <c r="E15" s="50"/>
      <c r="F15" s="178"/>
      <c r="G15" s="179"/>
      <c r="H15" s="179"/>
      <c r="I15" s="179"/>
      <c r="J15" s="180"/>
    </row>
    <row r="16" spans="1:11" ht="13.8" thickTop="1"/>
    <row r="17" spans="2:11" ht="14.4" thickBot="1">
      <c r="B17" s="206"/>
      <c r="C17" s="206"/>
    </row>
    <row r="18" spans="2:11" ht="15" thickTop="1" thickBot="1">
      <c r="B18" s="30" t="s">
        <v>0</v>
      </c>
      <c r="C18" s="31"/>
      <c r="D18" s="31"/>
      <c r="E18" s="31"/>
      <c r="F18" s="32"/>
      <c r="G18" s="32"/>
      <c r="H18" s="32"/>
      <c r="I18" s="32"/>
      <c r="J18" s="33"/>
    </row>
    <row r="19" spans="2:11" ht="13.8" thickTop="1">
      <c r="B19" s="408"/>
      <c r="C19" s="409"/>
      <c r="D19" s="409"/>
      <c r="E19" s="409"/>
      <c r="F19" s="409"/>
      <c r="G19" s="409"/>
      <c r="H19" s="409"/>
      <c r="I19" s="409"/>
      <c r="J19" s="410"/>
    </row>
    <row r="20" spans="2:11">
      <c r="B20" s="411"/>
      <c r="C20" s="412"/>
      <c r="D20" s="412"/>
      <c r="E20" s="412"/>
      <c r="F20" s="412"/>
      <c r="G20" s="412"/>
      <c r="H20" s="412"/>
      <c r="I20" s="412"/>
      <c r="J20" s="413"/>
    </row>
    <row r="21" spans="2:11">
      <c r="B21" s="411"/>
      <c r="C21" s="412"/>
      <c r="D21" s="412"/>
      <c r="E21" s="412"/>
      <c r="F21" s="412"/>
      <c r="G21" s="412"/>
      <c r="H21" s="412"/>
      <c r="I21" s="412"/>
      <c r="J21" s="413"/>
    </row>
    <row r="22" spans="2:11">
      <c r="B22" s="411"/>
      <c r="C22" s="412"/>
      <c r="D22" s="412"/>
      <c r="E22" s="412"/>
      <c r="F22" s="412"/>
      <c r="G22" s="412"/>
      <c r="H22" s="412"/>
      <c r="I22" s="412"/>
      <c r="J22" s="413"/>
    </row>
    <row r="23" spans="2:11">
      <c r="B23" s="411"/>
      <c r="C23" s="412"/>
      <c r="D23" s="412"/>
      <c r="E23" s="412"/>
      <c r="F23" s="412"/>
      <c r="G23" s="412"/>
      <c r="H23" s="412"/>
      <c r="I23" s="412"/>
      <c r="J23" s="413"/>
    </row>
    <row r="24" spans="2:11" ht="13.8" thickBot="1">
      <c r="B24" s="414"/>
      <c r="C24" s="415"/>
      <c r="D24" s="415"/>
      <c r="E24" s="415"/>
      <c r="F24" s="415"/>
      <c r="G24" s="415"/>
      <c r="H24" s="415"/>
      <c r="I24" s="415"/>
      <c r="J24" s="416"/>
      <c r="K24" s="202"/>
    </row>
    <row r="25" spans="2:11" ht="13.8" thickTop="1">
      <c r="K25" s="202"/>
    </row>
    <row r="26" spans="2:11">
      <c r="K26" s="202"/>
    </row>
    <row r="27" spans="2:11">
      <c r="B27" s="207"/>
      <c r="K27" s="202"/>
    </row>
    <row r="28" spans="2:11" ht="12.75" customHeight="1">
      <c r="B28" s="208"/>
    </row>
    <row r="29" spans="2:11">
      <c r="B29" s="208"/>
    </row>
    <row r="30" spans="2:11" s="202" customFormat="1">
      <c r="B30" s="208"/>
      <c r="C30" s="192"/>
      <c r="D30" s="192"/>
      <c r="E30" s="192"/>
      <c r="F30" s="192"/>
      <c r="G30" s="192"/>
      <c r="H30" s="192"/>
      <c r="I30" s="192"/>
      <c r="J30" s="192"/>
      <c r="K30" s="209"/>
    </row>
    <row r="31" spans="2:11" ht="13.8">
      <c r="B31" s="208"/>
      <c r="H31" s="209"/>
      <c r="I31" s="209"/>
      <c r="J31" s="209"/>
      <c r="K31" s="210"/>
    </row>
    <row r="32" spans="2:11" ht="13.8">
      <c r="B32" s="210"/>
      <c r="C32" s="210"/>
      <c r="D32" s="210"/>
      <c r="E32" s="210"/>
      <c r="F32" s="210"/>
      <c r="G32" s="210"/>
      <c r="H32" s="210"/>
      <c r="I32" s="210"/>
      <c r="J32" s="210"/>
    </row>
  </sheetData>
  <mergeCells count="10">
    <mergeCell ref="B11:J11"/>
    <mergeCell ref="B12:J12"/>
    <mergeCell ref="B13:J13"/>
    <mergeCell ref="B19:J24"/>
    <mergeCell ref="B1:J1"/>
    <mergeCell ref="B2:J2"/>
    <mergeCell ref="B3:J3"/>
    <mergeCell ref="C4:J4"/>
    <mergeCell ref="B9:J9"/>
    <mergeCell ref="B10:J10"/>
  </mergeCells>
  <dataValidations count="1">
    <dataValidation type="list" allowBlank="1" showInputMessage="1" sqref="E15" xr:uid="{00000000-0002-0000-0200-000000000000}">
      <formula1>"PEPM,PMPM,PPPM,Monthly, Annual,Other"</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6"/>
  <sheetViews>
    <sheetView showGridLines="0" topLeftCell="A4" zoomScaleNormal="100" workbookViewId="0">
      <selection activeCell="C4" sqref="C4:J4"/>
    </sheetView>
  </sheetViews>
  <sheetFormatPr defaultColWidth="9.33203125" defaultRowHeight="13.2"/>
  <cols>
    <col min="1" max="1" width="1.6640625" style="215" customWidth="1"/>
    <col min="2" max="2" width="30.44140625" style="215" customWidth="1"/>
    <col min="3" max="3" width="29.33203125" style="215" customWidth="1"/>
    <col min="4" max="4" width="11.109375" style="215" bestFit="1" customWidth="1"/>
    <col min="5" max="5" width="10.109375" style="215" customWidth="1"/>
    <col min="6" max="10" width="15.109375" style="215" customWidth="1"/>
    <col min="11" max="11" width="2.44140625" style="215" customWidth="1"/>
    <col min="12" max="16384" width="9.33203125" style="215"/>
  </cols>
  <sheetData>
    <row r="1" spans="1:11" s="214" customFormat="1" ht="21">
      <c r="B1" s="379" t="s">
        <v>217</v>
      </c>
      <c r="C1" s="379"/>
      <c r="D1" s="379"/>
      <c r="E1" s="379"/>
      <c r="F1" s="379"/>
      <c r="G1" s="379"/>
      <c r="H1" s="379"/>
      <c r="I1" s="379"/>
      <c r="J1" s="379"/>
    </row>
    <row r="2" spans="1:11" ht="52.5" customHeight="1">
      <c r="B2" s="426" t="s">
        <v>373</v>
      </c>
      <c r="C2" s="380"/>
      <c r="D2" s="380"/>
      <c r="E2" s="380"/>
      <c r="F2" s="380"/>
      <c r="G2" s="380"/>
      <c r="H2" s="380"/>
      <c r="I2" s="380"/>
      <c r="J2" s="380"/>
      <c r="K2" s="216"/>
    </row>
    <row r="3" spans="1:11" ht="40.5" customHeight="1">
      <c r="A3" s="217"/>
      <c r="B3" s="381" t="s">
        <v>256</v>
      </c>
      <c r="C3" s="381"/>
      <c r="D3" s="381"/>
      <c r="E3" s="381"/>
      <c r="F3" s="381"/>
      <c r="G3" s="381"/>
      <c r="H3" s="381"/>
      <c r="I3" s="381"/>
      <c r="J3" s="381"/>
      <c r="K3" s="217"/>
    </row>
    <row r="4" spans="1:11" ht="16.5" customHeight="1">
      <c r="A4" s="217"/>
      <c r="B4" s="368"/>
      <c r="C4" s="391"/>
      <c r="D4" s="391"/>
      <c r="E4" s="391"/>
      <c r="F4" s="391"/>
      <c r="G4" s="391"/>
      <c r="H4" s="391"/>
      <c r="I4" s="391"/>
      <c r="J4" s="391"/>
    </row>
    <row r="5" spans="1:11" s="168" customFormat="1" ht="88.5" customHeight="1">
      <c r="A5" s="399" t="s">
        <v>372</v>
      </c>
      <c r="B5" s="400"/>
      <c r="C5" s="400"/>
      <c r="D5" s="397"/>
      <c r="E5" s="397"/>
      <c r="F5" s="397"/>
      <c r="G5" s="397"/>
      <c r="H5" s="397"/>
      <c r="I5" s="397"/>
      <c r="J5" s="397"/>
    </row>
    <row r="6" spans="1:11" ht="15.6">
      <c r="A6" s="217"/>
      <c r="B6" s="368"/>
      <c r="C6" s="369"/>
      <c r="D6" s="369"/>
      <c r="E6" s="369"/>
      <c r="F6" s="369"/>
      <c r="G6" s="369"/>
      <c r="H6" s="369"/>
      <c r="I6" s="369"/>
      <c r="J6" s="369"/>
    </row>
    <row r="7" spans="1:11" ht="14.4" thickBot="1">
      <c r="B7" s="394"/>
      <c r="C7" s="394"/>
      <c r="D7" s="394"/>
      <c r="E7" s="394"/>
      <c r="F7" s="394"/>
      <c r="G7" s="394"/>
      <c r="H7" s="394"/>
      <c r="I7" s="394"/>
      <c r="J7" s="394"/>
      <c r="K7" s="218"/>
    </row>
    <row r="8" spans="1:11" ht="14.4" thickTop="1">
      <c r="B8" s="219" t="s">
        <v>253</v>
      </c>
      <c r="C8" s="220"/>
      <c r="D8" s="221"/>
      <c r="E8" s="392" t="s">
        <v>54</v>
      </c>
      <c r="F8" s="222">
        <v>2020</v>
      </c>
      <c r="G8" s="223">
        <v>2021</v>
      </c>
      <c r="H8" s="223">
        <v>2022</v>
      </c>
      <c r="I8" s="223">
        <v>2023</v>
      </c>
      <c r="J8" s="224">
        <v>2024</v>
      </c>
    </row>
    <row r="9" spans="1:11" ht="13.8">
      <c r="B9" s="225" t="s">
        <v>53</v>
      </c>
      <c r="C9" s="226"/>
      <c r="D9" s="227"/>
      <c r="E9" s="393"/>
      <c r="F9" s="228" t="s">
        <v>34</v>
      </c>
      <c r="G9" s="229" t="s">
        <v>35</v>
      </c>
      <c r="H9" s="230" t="s">
        <v>36</v>
      </c>
      <c r="I9" s="230" t="s">
        <v>37</v>
      </c>
      <c r="J9" s="231" t="s">
        <v>38</v>
      </c>
    </row>
    <row r="10" spans="1:11" ht="13.8">
      <c r="B10" s="232" t="s">
        <v>40</v>
      </c>
      <c r="C10" s="233"/>
      <c r="D10" s="234"/>
      <c r="E10" s="234"/>
      <c r="F10" s="235"/>
      <c r="G10" s="236"/>
      <c r="H10" s="236"/>
      <c r="I10" s="236"/>
      <c r="J10" s="237"/>
    </row>
    <row r="11" spans="1:11" ht="14.4" thickBot="1">
      <c r="B11" s="238" t="s">
        <v>39</v>
      </c>
      <c r="C11" s="233"/>
      <c r="D11" s="234"/>
      <c r="E11" s="239" t="s">
        <v>40</v>
      </c>
      <c r="F11" s="246">
        <f>F10</f>
        <v>0</v>
      </c>
      <c r="G11" s="246">
        <f t="shared" ref="G11" si="0">G10</f>
        <v>0</v>
      </c>
      <c r="H11" s="246">
        <f t="shared" ref="H11" si="1">H10</f>
        <v>0</v>
      </c>
      <c r="I11" s="246">
        <f t="shared" ref="I11" si="2">I10</f>
        <v>0</v>
      </c>
      <c r="J11" s="241">
        <f t="shared" ref="J11" si="3">J10</f>
        <v>0</v>
      </c>
    </row>
    <row r="12" spans="1:11" ht="13.5" customHeight="1" thickTop="1">
      <c r="B12" s="219" t="s">
        <v>281</v>
      </c>
      <c r="C12" s="220"/>
      <c r="D12" s="221"/>
      <c r="E12" s="392" t="s">
        <v>54</v>
      </c>
      <c r="F12" s="222">
        <v>2020</v>
      </c>
      <c r="G12" s="223">
        <v>2021</v>
      </c>
      <c r="H12" s="223">
        <v>2022</v>
      </c>
      <c r="I12" s="223">
        <v>2023</v>
      </c>
      <c r="J12" s="224">
        <v>2024</v>
      </c>
    </row>
    <row r="13" spans="1:11" ht="13.8">
      <c r="B13" s="225" t="s">
        <v>53</v>
      </c>
      <c r="C13" s="226"/>
      <c r="D13" s="227"/>
      <c r="E13" s="393"/>
      <c r="F13" s="228" t="s">
        <v>34</v>
      </c>
      <c r="G13" s="229" t="s">
        <v>35</v>
      </c>
      <c r="H13" s="230" t="s">
        <v>36</v>
      </c>
      <c r="I13" s="230" t="s">
        <v>37</v>
      </c>
      <c r="J13" s="231" t="s">
        <v>38</v>
      </c>
    </row>
    <row r="14" spans="1:11" ht="13.8">
      <c r="B14" s="232" t="s">
        <v>279</v>
      </c>
      <c r="C14" s="233"/>
      <c r="D14" s="234"/>
      <c r="E14" s="234"/>
      <c r="F14" s="235"/>
      <c r="G14" s="236"/>
      <c r="H14" s="236"/>
      <c r="I14" s="236"/>
      <c r="J14" s="237"/>
    </row>
    <row r="15" spans="1:11" ht="14.4" thickBot="1">
      <c r="B15" s="238" t="s">
        <v>39</v>
      </c>
      <c r="C15" s="233"/>
      <c r="D15" s="234"/>
      <c r="E15" s="239" t="s">
        <v>279</v>
      </c>
      <c r="F15" s="246">
        <f>F14</f>
        <v>0</v>
      </c>
      <c r="G15" s="246">
        <f t="shared" ref="G15" si="4">G14</f>
        <v>0</v>
      </c>
      <c r="H15" s="246">
        <f t="shared" ref="H15" si="5">H14</f>
        <v>0</v>
      </c>
      <c r="I15" s="246">
        <f t="shared" ref="I15" si="6">I14</f>
        <v>0</v>
      </c>
      <c r="J15" s="241">
        <f t="shared" ref="J15" si="7">J14</f>
        <v>0</v>
      </c>
    </row>
    <row r="16" spans="1:11" ht="13.5" customHeight="1" thickTop="1">
      <c r="B16" s="219" t="s">
        <v>286</v>
      </c>
      <c r="C16" s="220"/>
      <c r="D16" s="221"/>
      <c r="E16" s="392" t="s">
        <v>54</v>
      </c>
      <c r="F16" s="222">
        <v>2020</v>
      </c>
      <c r="G16" s="223">
        <v>2021</v>
      </c>
      <c r="H16" s="223">
        <v>2022</v>
      </c>
      <c r="I16" s="223">
        <v>2023</v>
      </c>
      <c r="J16" s="224">
        <v>2024</v>
      </c>
    </row>
    <row r="17" spans="2:11" ht="13.8">
      <c r="B17" s="225" t="s">
        <v>53</v>
      </c>
      <c r="C17" s="226"/>
      <c r="D17" s="227"/>
      <c r="E17" s="393"/>
      <c r="F17" s="228" t="s">
        <v>34</v>
      </c>
      <c r="G17" s="229" t="s">
        <v>35</v>
      </c>
      <c r="H17" s="230" t="s">
        <v>36</v>
      </c>
      <c r="I17" s="230" t="s">
        <v>37</v>
      </c>
      <c r="J17" s="231" t="s">
        <v>38</v>
      </c>
    </row>
    <row r="18" spans="2:11" ht="13.8">
      <c r="B18" s="232" t="s">
        <v>279</v>
      </c>
      <c r="C18" s="233"/>
      <c r="D18" s="234"/>
      <c r="E18" s="234"/>
      <c r="F18" s="235"/>
      <c r="G18" s="236"/>
      <c r="H18" s="236"/>
      <c r="I18" s="236"/>
      <c r="J18" s="237"/>
    </row>
    <row r="19" spans="2:11" ht="14.4" thickBot="1">
      <c r="B19" s="242" t="s">
        <v>39</v>
      </c>
      <c r="C19" s="243"/>
      <c r="D19" s="244"/>
      <c r="E19" s="245" t="s">
        <v>279</v>
      </c>
      <c r="F19" s="246">
        <f>F18</f>
        <v>0</v>
      </c>
      <c r="G19" s="246">
        <f t="shared" ref="G19:J19" si="8">G18</f>
        <v>0</v>
      </c>
      <c r="H19" s="246">
        <f t="shared" si="8"/>
        <v>0</v>
      </c>
      <c r="I19" s="246">
        <f t="shared" si="8"/>
        <v>0</v>
      </c>
      <c r="J19" s="241">
        <f t="shared" si="8"/>
        <v>0</v>
      </c>
    </row>
    <row r="20" spans="2:11" ht="14.4" thickTop="1">
      <c r="B20" s="257"/>
      <c r="C20" s="257"/>
      <c r="D20" s="249"/>
      <c r="E20" s="249"/>
      <c r="F20" s="258"/>
      <c r="G20" s="258"/>
      <c r="H20" s="258"/>
      <c r="I20" s="258"/>
      <c r="J20" s="258"/>
    </row>
    <row r="21" spans="2:11" ht="14.4" thickBot="1">
      <c r="B21" s="248"/>
      <c r="C21" s="248"/>
    </row>
    <row r="22" spans="2:11" ht="15" thickTop="1" thickBot="1">
      <c r="B22" s="260" t="s">
        <v>0</v>
      </c>
      <c r="C22" s="261"/>
      <c r="D22" s="261"/>
      <c r="E22" s="261"/>
      <c r="F22" s="262"/>
      <c r="G22" s="262"/>
      <c r="H22" s="262"/>
      <c r="I22" s="262"/>
      <c r="J22" s="263"/>
    </row>
    <row r="23" spans="2:11" ht="13.8" thickTop="1">
      <c r="B23" s="382"/>
      <c r="C23" s="383"/>
      <c r="D23" s="383"/>
      <c r="E23" s="383"/>
      <c r="F23" s="383"/>
      <c r="G23" s="383"/>
      <c r="H23" s="383"/>
      <c r="I23" s="383"/>
      <c r="J23" s="384"/>
    </row>
    <row r="24" spans="2:11">
      <c r="B24" s="385"/>
      <c r="C24" s="386"/>
      <c r="D24" s="386"/>
      <c r="E24" s="386"/>
      <c r="F24" s="386"/>
      <c r="G24" s="386"/>
      <c r="H24" s="386"/>
      <c r="I24" s="386"/>
      <c r="J24" s="387"/>
    </row>
    <row r="25" spans="2:11">
      <c r="B25" s="385"/>
      <c r="C25" s="386"/>
      <c r="D25" s="386"/>
      <c r="E25" s="386"/>
      <c r="F25" s="386"/>
      <c r="G25" s="386"/>
      <c r="H25" s="386"/>
      <c r="I25" s="386"/>
      <c r="J25" s="387"/>
    </row>
    <row r="26" spans="2:11">
      <c r="B26" s="385"/>
      <c r="C26" s="386"/>
      <c r="D26" s="386"/>
      <c r="E26" s="386"/>
      <c r="F26" s="386"/>
      <c r="G26" s="386"/>
      <c r="H26" s="386"/>
      <c r="I26" s="386"/>
      <c r="J26" s="387"/>
    </row>
    <row r="27" spans="2:11">
      <c r="B27" s="385"/>
      <c r="C27" s="386"/>
      <c r="D27" s="386"/>
      <c r="E27" s="386"/>
      <c r="F27" s="386"/>
      <c r="G27" s="386"/>
      <c r="H27" s="386"/>
      <c r="I27" s="386"/>
      <c r="J27" s="387"/>
    </row>
    <row r="28" spans="2:11" ht="13.8" thickBot="1">
      <c r="B28" s="388"/>
      <c r="C28" s="389"/>
      <c r="D28" s="389"/>
      <c r="E28" s="389"/>
      <c r="F28" s="389"/>
      <c r="G28" s="389"/>
      <c r="H28" s="389"/>
      <c r="I28" s="389"/>
      <c r="J28" s="390"/>
      <c r="K28" s="264"/>
    </row>
    <row r="29" spans="2:11" ht="13.8" thickTop="1">
      <c r="K29" s="264"/>
    </row>
    <row r="30" spans="2:11">
      <c r="K30" s="264"/>
    </row>
    <row r="31" spans="2:11">
      <c r="K31" s="264"/>
    </row>
    <row r="32" spans="2:11" ht="4.5" customHeight="1"/>
    <row r="34" spans="2:11" s="264" customFormat="1">
      <c r="B34" s="215"/>
      <c r="C34" s="215"/>
      <c r="D34" s="215"/>
      <c r="E34" s="215"/>
      <c r="F34" s="215"/>
      <c r="G34" s="215"/>
      <c r="H34" s="215"/>
      <c r="I34" s="215"/>
      <c r="J34" s="215"/>
      <c r="K34" s="265"/>
    </row>
    <row r="35" spans="2:11" ht="13.8">
      <c r="B35" s="265"/>
      <c r="C35" s="265"/>
      <c r="D35" s="265"/>
      <c r="E35" s="265"/>
      <c r="F35" s="265"/>
      <c r="G35" s="265"/>
      <c r="H35" s="265"/>
      <c r="I35" s="265"/>
      <c r="J35" s="265"/>
      <c r="K35" s="266"/>
    </row>
    <row r="36" spans="2:11" ht="13.8">
      <c r="B36" s="266"/>
      <c r="C36" s="266"/>
      <c r="D36" s="266"/>
      <c r="E36" s="266"/>
      <c r="F36" s="266"/>
      <c r="G36" s="266"/>
      <c r="H36" s="266"/>
      <c r="I36" s="266"/>
      <c r="J36" s="266"/>
    </row>
  </sheetData>
  <sheetProtection algorithmName="SHA-512" hashValue="EDVwfy7ragSggdQXXTVUTLBtIlIrkTUtoUSukg8H9tCF2Z+P4BsylBiqFuNFAZIdjXFliVR2drsoGqU/CUEsGw==" saltValue="9SX0qyUDyTLzOr8n2Se67Q==" spinCount="100000" sheet="1" objects="1" scenarios="1"/>
  <mergeCells count="10">
    <mergeCell ref="B23:J28"/>
    <mergeCell ref="B7:J7"/>
    <mergeCell ref="E8:E9"/>
    <mergeCell ref="E12:E13"/>
    <mergeCell ref="B1:J1"/>
    <mergeCell ref="B2:J2"/>
    <mergeCell ref="B3:J3"/>
    <mergeCell ref="C4:J4"/>
    <mergeCell ref="E16:E17"/>
    <mergeCell ref="A5:J5"/>
  </mergeCells>
  <dataValidations count="2">
    <dataValidation type="list" allowBlank="1" showInputMessage="1" showErrorMessage="1" sqref="D10 D14 D18" xr:uid="{00000000-0002-0000-0300-000000000000}">
      <formula1>"Yes,No"</formula1>
    </dataValidation>
    <dataValidation type="list" allowBlank="1" showInputMessage="1" sqref="E10 E14 E18 E20" xr:uid="{00000000-0002-0000-0300-000001000000}">
      <formula1>"PEPM,PMPM,PPPM,Monthly, Annual,Other"</formula1>
    </dataValidation>
  </dataValidations>
  <printOptions horizontalCentered="1"/>
  <pageMargins left="0" right="0" top="0" bottom="0" header="0.3" footer="0.3"/>
  <pageSetup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topLeftCell="B5" zoomScaleNormal="100" workbookViewId="0">
      <selection activeCell="C21" sqref="C21"/>
    </sheetView>
  </sheetViews>
  <sheetFormatPr defaultColWidth="9.33203125" defaultRowHeight="13.2"/>
  <cols>
    <col min="1" max="1" width="1.6640625" style="268" customWidth="1"/>
    <col min="2" max="2" width="28.109375" style="268" customWidth="1"/>
    <col min="3" max="3" width="29.33203125" style="268" customWidth="1"/>
    <col min="4" max="4" width="11.109375" style="268" bestFit="1" customWidth="1"/>
    <col min="5" max="5" width="10.109375" style="268" customWidth="1"/>
    <col min="6" max="10" width="15.109375" style="268" customWidth="1"/>
    <col min="11" max="11" width="2.44140625" style="268" customWidth="1"/>
    <col min="12" max="16384" width="9.33203125" style="268"/>
  </cols>
  <sheetData>
    <row r="1" spans="1:11" s="267" customFormat="1" ht="21">
      <c r="B1" s="427" t="s">
        <v>217</v>
      </c>
      <c r="C1" s="427"/>
      <c r="D1" s="427"/>
      <c r="E1" s="427"/>
      <c r="F1" s="427"/>
      <c r="G1" s="427"/>
      <c r="H1" s="427"/>
      <c r="I1" s="427"/>
      <c r="J1" s="427"/>
    </row>
    <row r="2" spans="1:11" ht="52.5" customHeight="1">
      <c r="B2" s="428" t="s">
        <v>365</v>
      </c>
      <c r="C2" s="428"/>
      <c r="D2" s="428"/>
      <c r="E2" s="428"/>
      <c r="F2" s="428"/>
      <c r="G2" s="428"/>
      <c r="H2" s="428"/>
      <c r="I2" s="428"/>
      <c r="J2" s="428"/>
      <c r="K2" s="269"/>
    </row>
    <row r="3" spans="1:11" ht="40.5" customHeight="1">
      <c r="A3" s="270"/>
      <c r="B3" s="429" t="s">
        <v>256</v>
      </c>
      <c r="C3" s="429"/>
      <c r="D3" s="429"/>
      <c r="E3" s="429"/>
      <c r="F3" s="429"/>
      <c r="G3" s="429"/>
      <c r="H3" s="429"/>
      <c r="I3" s="429"/>
      <c r="J3" s="429"/>
      <c r="K3" s="270"/>
    </row>
    <row r="4" spans="1:11" s="168" customFormat="1" ht="77.25" customHeight="1">
      <c r="A4" s="399" t="s">
        <v>374</v>
      </c>
      <c r="B4" s="400"/>
      <c r="C4" s="400"/>
      <c r="D4" s="397"/>
      <c r="E4" s="397"/>
      <c r="F4" s="397"/>
      <c r="G4" s="397"/>
      <c r="H4" s="397"/>
      <c r="I4" s="397"/>
      <c r="J4" s="397"/>
    </row>
    <row r="5" spans="1:11" ht="16.5" customHeight="1" thickBot="1">
      <c r="A5" s="270"/>
      <c r="B5" s="370"/>
      <c r="C5" s="430"/>
      <c r="D5" s="430"/>
      <c r="E5" s="430"/>
      <c r="F5" s="430"/>
      <c r="G5" s="430"/>
      <c r="H5" s="430"/>
      <c r="I5" s="430"/>
      <c r="J5" s="430"/>
    </row>
    <row r="6" spans="1:11" ht="13.5" customHeight="1" thickTop="1">
      <c r="B6" s="219" t="s">
        <v>289</v>
      </c>
      <c r="C6" s="220"/>
      <c r="D6" s="221"/>
      <c r="E6" s="251" t="s">
        <v>54</v>
      </c>
      <c r="F6" s="222">
        <v>2020</v>
      </c>
      <c r="G6" s="223">
        <v>2021</v>
      </c>
      <c r="H6" s="223">
        <v>2022</v>
      </c>
      <c r="I6" s="223">
        <v>2023</v>
      </c>
      <c r="J6" s="224">
        <v>2024</v>
      </c>
    </row>
    <row r="7" spans="1:11" ht="13.8">
      <c r="B7" s="271" t="s">
        <v>352</v>
      </c>
      <c r="C7" s="272"/>
      <c r="D7" s="273"/>
      <c r="E7" s="273"/>
      <c r="F7" s="274"/>
      <c r="G7" s="275"/>
      <c r="H7" s="275"/>
      <c r="I7" s="275"/>
      <c r="J7" s="237"/>
    </row>
    <row r="8" spans="1:11" ht="13.8">
      <c r="B8" s="276" t="s">
        <v>257</v>
      </c>
      <c r="C8" s="277"/>
      <c r="D8" s="234"/>
      <c r="E8" s="234"/>
      <c r="F8" s="235"/>
      <c r="G8" s="236"/>
      <c r="H8" s="236"/>
      <c r="I8" s="236"/>
      <c r="J8" s="278"/>
    </row>
    <row r="9" spans="1:11" ht="13.8">
      <c r="B9" s="276" t="s">
        <v>302</v>
      </c>
      <c r="C9" s="277"/>
      <c r="D9" s="234"/>
      <c r="E9" s="234"/>
      <c r="F9" s="235"/>
      <c r="G9" s="236"/>
      <c r="H9" s="236"/>
      <c r="I9" s="236"/>
      <c r="J9" s="278"/>
    </row>
    <row r="10" spans="1:11" ht="13.8">
      <c r="B10" s="276" t="s">
        <v>357</v>
      </c>
      <c r="C10" s="277"/>
      <c r="D10" s="234"/>
      <c r="E10" s="234"/>
      <c r="F10" s="235"/>
      <c r="G10" s="236"/>
      <c r="H10" s="236"/>
      <c r="I10" s="236"/>
      <c r="J10" s="278"/>
    </row>
    <row r="11" spans="1:11" ht="13.8">
      <c r="B11" s="276" t="s">
        <v>353</v>
      </c>
      <c r="C11" s="277"/>
      <c r="D11" s="234"/>
      <c r="E11" s="234"/>
      <c r="F11" s="235"/>
      <c r="G11" s="236"/>
      <c r="H11" s="236"/>
      <c r="I11" s="236"/>
      <c r="J11" s="278"/>
    </row>
    <row r="12" spans="1:11" ht="13.8">
      <c r="B12" s="276" t="s">
        <v>354</v>
      </c>
      <c r="C12" s="277"/>
      <c r="D12" s="234"/>
      <c r="E12" s="234"/>
      <c r="F12" s="235"/>
      <c r="G12" s="236"/>
      <c r="H12" s="236"/>
      <c r="I12" s="236"/>
      <c r="J12" s="278"/>
    </row>
    <row r="13" spans="1:11" ht="13.8">
      <c r="B13" s="276" t="s">
        <v>355</v>
      </c>
      <c r="C13" s="277"/>
      <c r="D13" s="234"/>
      <c r="E13" s="234"/>
      <c r="F13" s="235"/>
      <c r="G13" s="236"/>
      <c r="H13" s="236"/>
      <c r="I13" s="236"/>
      <c r="J13" s="278"/>
    </row>
    <row r="14" spans="1:11" ht="13.8">
      <c r="B14" s="276" t="s">
        <v>356</v>
      </c>
      <c r="C14" s="277"/>
      <c r="D14" s="234"/>
      <c r="E14" s="234"/>
      <c r="F14" s="235"/>
      <c r="G14" s="236"/>
      <c r="H14" s="236"/>
      <c r="I14" s="236"/>
      <c r="J14" s="278"/>
    </row>
    <row r="15" spans="1:11" ht="13.8">
      <c r="B15" s="271" t="s">
        <v>375</v>
      </c>
      <c r="C15" s="272"/>
      <c r="D15" s="273"/>
      <c r="E15" s="273"/>
      <c r="F15" s="274"/>
      <c r="G15" s="275"/>
      <c r="H15" s="275"/>
      <c r="I15" s="275"/>
      <c r="J15" s="237"/>
    </row>
    <row r="16" spans="1:11" ht="13.8">
      <c r="B16" s="271" t="s">
        <v>375</v>
      </c>
      <c r="C16" s="272"/>
      <c r="D16" s="273"/>
      <c r="E16" s="273"/>
      <c r="F16" s="274"/>
      <c r="G16" s="275"/>
      <c r="H16" s="275"/>
      <c r="I16" s="275"/>
      <c r="J16" s="237"/>
    </row>
    <row r="17" spans="2:11" ht="13.8">
      <c r="B17" s="271" t="s">
        <v>375</v>
      </c>
      <c r="C17" s="272"/>
      <c r="D17" s="273"/>
      <c r="E17" s="273"/>
      <c r="F17" s="274"/>
      <c r="G17" s="275"/>
      <c r="H17" s="275"/>
      <c r="I17" s="275"/>
      <c r="J17" s="237"/>
    </row>
    <row r="18" spans="2:11" ht="13.8">
      <c r="B18" s="271" t="s">
        <v>375</v>
      </c>
      <c r="C18" s="272"/>
      <c r="D18" s="273"/>
      <c r="E18" s="273"/>
      <c r="F18" s="274"/>
      <c r="G18" s="275"/>
      <c r="H18" s="275"/>
      <c r="I18" s="275"/>
      <c r="J18" s="237"/>
    </row>
    <row r="19" spans="2:11" ht="14.4" thickBot="1">
      <c r="B19" s="252" t="s">
        <v>375</v>
      </c>
      <c r="C19" s="253"/>
      <c r="D19" s="244"/>
      <c r="E19" s="244"/>
      <c r="F19" s="254"/>
      <c r="G19" s="255"/>
      <c r="H19" s="255"/>
      <c r="I19" s="255"/>
      <c r="J19" s="256"/>
    </row>
    <row r="20" spans="2:11" ht="13.8" thickTop="1"/>
    <row r="21" spans="2:11" ht="13.8">
      <c r="B21" s="279" t="s">
        <v>61</v>
      </c>
      <c r="C21" s="375">
        <v>5967</v>
      </c>
    </row>
    <row r="22" spans="2:11" ht="14.4" thickBot="1">
      <c r="B22" s="280"/>
      <c r="C22" s="280"/>
    </row>
    <row r="23" spans="2:11" ht="15" thickTop="1" thickBot="1">
      <c r="B23" s="260" t="s">
        <v>0</v>
      </c>
      <c r="C23" s="261"/>
      <c r="D23" s="261"/>
      <c r="E23" s="261"/>
      <c r="F23" s="262"/>
      <c r="G23" s="262"/>
      <c r="H23" s="262"/>
      <c r="I23" s="262"/>
      <c r="J23" s="263"/>
    </row>
    <row r="24" spans="2:11" ht="13.8" thickTop="1">
      <c r="B24" s="382"/>
      <c r="C24" s="383"/>
      <c r="D24" s="383"/>
      <c r="E24" s="383"/>
      <c r="F24" s="383"/>
      <c r="G24" s="383"/>
      <c r="H24" s="383"/>
      <c r="I24" s="383"/>
      <c r="J24" s="384"/>
    </row>
    <row r="25" spans="2:11">
      <c r="B25" s="385"/>
      <c r="C25" s="386"/>
      <c r="D25" s="386"/>
      <c r="E25" s="386"/>
      <c r="F25" s="386"/>
      <c r="G25" s="386"/>
      <c r="H25" s="386"/>
      <c r="I25" s="386"/>
      <c r="J25" s="387"/>
    </row>
    <row r="26" spans="2:11">
      <c r="B26" s="385"/>
      <c r="C26" s="386"/>
      <c r="D26" s="386"/>
      <c r="E26" s="386"/>
      <c r="F26" s="386"/>
      <c r="G26" s="386"/>
      <c r="H26" s="386"/>
      <c r="I26" s="386"/>
      <c r="J26" s="387"/>
    </row>
    <row r="27" spans="2:11">
      <c r="B27" s="385"/>
      <c r="C27" s="386"/>
      <c r="D27" s="386"/>
      <c r="E27" s="386"/>
      <c r="F27" s="386"/>
      <c r="G27" s="386"/>
      <c r="H27" s="386"/>
      <c r="I27" s="386"/>
      <c r="J27" s="387"/>
    </row>
    <row r="28" spans="2:11">
      <c r="B28" s="385"/>
      <c r="C28" s="386"/>
      <c r="D28" s="386"/>
      <c r="E28" s="386"/>
      <c r="F28" s="386"/>
      <c r="G28" s="386"/>
      <c r="H28" s="386"/>
      <c r="I28" s="386"/>
      <c r="J28" s="387"/>
    </row>
    <row r="29" spans="2:11" ht="13.8" thickBot="1">
      <c r="B29" s="388"/>
      <c r="C29" s="389"/>
      <c r="D29" s="389"/>
      <c r="E29" s="389"/>
      <c r="F29" s="389"/>
      <c r="G29" s="389"/>
      <c r="H29" s="389"/>
      <c r="I29" s="389"/>
      <c r="J29" s="390"/>
      <c r="K29" s="281"/>
    </row>
    <row r="30" spans="2:11" ht="13.8" thickTop="1">
      <c r="K30" s="281"/>
    </row>
    <row r="31" spans="2:11">
      <c r="K31" s="281"/>
    </row>
    <row r="32" spans="2:11">
      <c r="B32" s="282"/>
      <c r="K32" s="281"/>
    </row>
    <row r="33" spans="2:11" ht="12.75" customHeight="1">
      <c r="B33" s="283"/>
    </row>
    <row r="34" spans="2:11">
      <c r="B34" s="283"/>
    </row>
    <row r="35" spans="2:11" s="281" customFormat="1">
      <c r="B35" s="283"/>
      <c r="C35" s="268"/>
      <c r="D35" s="268"/>
      <c r="E35" s="268"/>
      <c r="F35" s="268"/>
      <c r="G35" s="268"/>
      <c r="H35" s="268"/>
      <c r="I35" s="268"/>
      <c r="J35" s="268"/>
      <c r="K35" s="284"/>
    </row>
    <row r="36" spans="2:11" ht="13.8">
      <c r="B36" s="283"/>
      <c r="H36" s="284"/>
      <c r="I36" s="284"/>
      <c r="J36" s="284"/>
      <c r="K36" s="285"/>
    </row>
    <row r="37" spans="2:11" ht="13.8">
      <c r="B37" s="285"/>
      <c r="C37" s="285"/>
      <c r="D37" s="285"/>
      <c r="E37" s="285"/>
      <c r="F37" s="285"/>
      <c r="G37" s="285"/>
      <c r="H37" s="285"/>
      <c r="I37" s="285"/>
      <c r="J37" s="285"/>
    </row>
  </sheetData>
  <sheetProtection algorithmName="SHA-512" hashValue="SK9oZdFHridbEOsir9KWbezaCsk88tbjQEZuO9j2z/efw34yO3e3d/kszCjOXIGw5T1FAr3roqJbV+cBAO7jQg==" saltValue="ZgqmMEzoj/fGRCAX5Z/B8w==" spinCount="100000" sheet="1" objects="1" scenarios="1"/>
  <mergeCells count="6">
    <mergeCell ref="B24:J29"/>
    <mergeCell ref="B1:J1"/>
    <mergeCell ref="B2:J2"/>
    <mergeCell ref="B3:J3"/>
    <mergeCell ref="C5:J5"/>
    <mergeCell ref="A4:J4"/>
  </mergeCells>
  <dataValidations count="1">
    <dataValidation type="list" allowBlank="1" showInputMessage="1" sqref="E7:E19" xr:uid="{00000000-0002-0000-0400-000000000000}">
      <formula1>"PEPM,PMPM,PPPM,Monthly, Annual,Other"</formula1>
    </dataValidation>
  </dataValidations>
  <pageMargins left="0.7" right="0.7" top="0.75" bottom="0.75" header="0.3" footer="0.3"/>
  <pageSetup scale="67"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topLeftCell="A15" zoomScaleNormal="100" workbookViewId="0">
      <selection activeCell="C20" sqref="C20"/>
    </sheetView>
  </sheetViews>
  <sheetFormatPr defaultColWidth="9.33203125" defaultRowHeight="13.2"/>
  <cols>
    <col min="1" max="1" width="1.6640625" style="268" customWidth="1"/>
    <col min="2" max="2" width="28.109375" style="268" customWidth="1"/>
    <col min="3" max="3" width="29.33203125" style="268" customWidth="1"/>
    <col min="4" max="4" width="11.109375" style="268" bestFit="1" customWidth="1"/>
    <col min="5" max="5" width="10.109375" style="268" customWidth="1"/>
    <col min="6" max="10" width="15.109375" style="268" customWidth="1"/>
    <col min="11" max="11" width="2.44140625" style="268" customWidth="1"/>
    <col min="12" max="16384" width="9.33203125" style="268"/>
  </cols>
  <sheetData>
    <row r="1" spans="1:11" s="267" customFormat="1" ht="21">
      <c r="B1" s="427" t="s">
        <v>217</v>
      </c>
      <c r="C1" s="427"/>
      <c r="D1" s="427"/>
      <c r="E1" s="427"/>
      <c r="F1" s="427"/>
      <c r="G1" s="427"/>
      <c r="H1" s="427"/>
      <c r="I1" s="427"/>
      <c r="J1" s="427"/>
    </row>
    <row r="2" spans="1:11" ht="52.5" customHeight="1">
      <c r="B2" s="428" t="s">
        <v>359</v>
      </c>
      <c r="C2" s="428"/>
      <c r="D2" s="428"/>
      <c r="E2" s="428"/>
      <c r="F2" s="428"/>
      <c r="G2" s="428"/>
      <c r="H2" s="428"/>
      <c r="I2" s="428"/>
      <c r="J2" s="428"/>
      <c r="K2" s="269"/>
    </row>
    <row r="3" spans="1:11" ht="40.5" customHeight="1">
      <c r="A3" s="270"/>
      <c r="B3" s="429" t="s">
        <v>256</v>
      </c>
      <c r="C3" s="429"/>
      <c r="D3" s="429"/>
      <c r="E3" s="429"/>
      <c r="F3" s="429"/>
      <c r="G3" s="429"/>
      <c r="H3" s="429"/>
      <c r="I3" s="429"/>
      <c r="J3" s="429"/>
      <c r="K3" s="270"/>
    </row>
    <row r="4" spans="1:11" ht="16.5" customHeight="1">
      <c r="A4" s="270"/>
      <c r="B4" s="371"/>
      <c r="C4" s="431"/>
      <c r="D4" s="431"/>
      <c r="E4" s="431"/>
      <c r="F4" s="431"/>
      <c r="G4" s="431"/>
      <c r="H4" s="431"/>
      <c r="I4" s="431"/>
      <c r="J4" s="431"/>
    </row>
    <row r="5" spans="1:11" s="168" customFormat="1" ht="81" customHeight="1">
      <c r="A5" s="399" t="s">
        <v>364</v>
      </c>
      <c r="B5" s="400"/>
      <c r="C5" s="400"/>
      <c r="D5" s="397"/>
      <c r="E5" s="397"/>
      <c r="F5" s="397"/>
      <c r="G5" s="397"/>
      <c r="H5" s="397"/>
      <c r="I5" s="397"/>
      <c r="J5" s="397"/>
    </row>
    <row r="6" spans="1:11" ht="16.2" thickBot="1">
      <c r="A6" s="270"/>
      <c r="B6" s="371"/>
      <c r="C6" s="372"/>
      <c r="D6" s="372"/>
      <c r="E6" s="372"/>
      <c r="F6" s="372"/>
      <c r="G6" s="372"/>
      <c r="H6" s="372"/>
      <c r="I6" s="372"/>
      <c r="J6" s="372"/>
    </row>
    <row r="7" spans="1:11" ht="13.5" customHeight="1" thickTop="1">
      <c r="B7" s="432" t="s">
        <v>303</v>
      </c>
      <c r="C7" s="433"/>
      <c r="D7" s="221"/>
      <c r="E7" s="251" t="s">
        <v>54</v>
      </c>
      <c r="F7" s="222">
        <v>2020</v>
      </c>
      <c r="G7" s="223">
        <v>2021</v>
      </c>
      <c r="H7" s="223">
        <v>2022</v>
      </c>
      <c r="I7" s="223">
        <v>2023</v>
      </c>
      <c r="J7" s="224">
        <v>2024</v>
      </c>
    </row>
    <row r="8" spans="1:11" ht="14.4" thickBot="1">
      <c r="B8" s="271" t="s">
        <v>291</v>
      </c>
      <c r="C8" s="272"/>
      <c r="D8" s="273"/>
      <c r="E8" s="273"/>
      <c r="F8" s="274"/>
      <c r="G8" s="275"/>
      <c r="H8" s="275"/>
      <c r="I8" s="275"/>
      <c r="J8" s="237"/>
    </row>
    <row r="9" spans="1:11" ht="13.5" customHeight="1" thickTop="1">
      <c r="B9" s="432" t="s">
        <v>304</v>
      </c>
      <c r="C9" s="434"/>
      <c r="D9" s="221"/>
      <c r="E9" s="251" t="s">
        <v>54</v>
      </c>
      <c r="F9" s="222">
        <v>2020</v>
      </c>
      <c r="G9" s="223">
        <v>2021</v>
      </c>
      <c r="H9" s="223">
        <v>2022</v>
      </c>
      <c r="I9" s="223">
        <v>2023</v>
      </c>
      <c r="J9" s="224">
        <v>2024</v>
      </c>
    </row>
    <row r="10" spans="1:11" ht="14.4" thickBot="1">
      <c r="B10" s="271" t="s">
        <v>293</v>
      </c>
      <c r="C10" s="272"/>
      <c r="D10" s="273"/>
      <c r="E10" s="273"/>
      <c r="F10" s="274"/>
      <c r="G10" s="275"/>
      <c r="H10" s="275"/>
      <c r="I10" s="275"/>
      <c r="J10" s="237"/>
    </row>
    <row r="11" spans="1:11" ht="13.5" customHeight="1" thickTop="1">
      <c r="B11" s="432" t="s">
        <v>305</v>
      </c>
      <c r="C11" s="434"/>
      <c r="D11" s="221"/>
      <c r="E11" s="251" t="s">
        <v>54</v>
      </c>
      <c r="F11" s="222">
        <v>2020</v>
      </c>
      <c r="G11" s="223">
        <v>2021</v>
      </c>
      <c r="H11" s="223">
        <v>2022</v>
      </c>
      <c r="I11" s="223">
        <v>2023</v>
      </c>
      <c r="J11" s="224">
        <v>2024</v>
      </c>
    </row>
    <row r="12" spans="1:11" ht="13.8">
      <c r="B12" s="271" t="s">
        <v>317</v>
      </c>
      <c r="C12" s="272"/>
      <c r="D12" s="273"/>
      <c r="E12" s="273"/>
      <c r="F12" s="274"/>
      <c r="G12" s="275"/>
      <c r="H12" s="275"/>
      <c r="I12" s="275"/>
      <c r="J12" s="237"/>
    </row>
    <row r="13" spans="1:11" ht="13.8">
      <c r="B13" s="276" t="s">
        <v>295</v>
      </c>
      <c r="C13" s="277"/>
      <c r="D13" s="234"/>
      <c r="E13" s="234"/>
      <c r="F13" s="235"/>
      <c r="G13" s="236"/>
      <c r="H13" s="236"/>
      <c r="I13" s="236"/>
      <c r="J13" s="278"/>
    </row>
    <row r="14" spans="1:11" ht="14.4" thickBot="1">
      <c r="B14" s="276" t="s">
        <v>318</v>
      </c>
      <c r="C14" s="277"/>
      <c r="D14" s="234"/>
      <c r="E14" s="234"/>
      <c r="F14" s="235"/>
      <c r="G14" s="236"/>
      <c r="H14" s="236"/>
      <c r="I14" s="236"/>
      <c r="J14" s="278"/>
    </row>
    <row r="15" spans="1:11" ht="13.5" customHeight="1" thickTop="1">
      <c r="B15" s="432" t="s">
        <v>313</v>
      </c>
      <c r="C15" s="434"/>
      <c r="D15" s="221"/>
      <c r="E15" s="251" t="s">
        <v>54</v>
      </c>
      <c r="F15" s="222">
        <v>2020</v>
      </c>
      <c r="G15" s="223">
        <v>2021</v>
      </c>
      <c r="H15" s="223">
        <v>2022</v>
      </c>
      <c r="I15" s="223">
        <v>2023</v>
      </c>
      <c r="J15" s="224">
        <v>2024</v>
      </c>
    </row>
    <row r="16" spans="1:11" ht="14.4" thickBot="1">
      <c r="B16" s="271" t="s">
        <v>300</v>
      </c>
      <c r="C16" s="272"/>
      <c r="D16" s="273"/>
      <c r="E16" s="273"/>
      <c r="F16" s="274"/>
      <c r="G16" s="275"/>
      <c r="H16" s="275"/>
      <c r="I16" s="275"/>
      <c r="J16" s="237"/>
    </row>
    <row r="17" spans="2:11" ht="13.5" customHeight="1" thickTop="1">
      <c r="B17" s="432" t="s">
        <v>314</v>
      </c>
      <c r="C17" s="434"/>
      <c r="D17" s="221"/>
      <c r="E17" s="251" t="s">
        <v>54</v>
      </c>
      <c r="F17" s="222">
        <v>2020</v>
      </c>
      <c r="G17" s="223">
        <v>2021</v>
      </c>
      <c r="H17" s="223">
        <v>2022</v>
      </c>
      <c r="I17" s="223">
        <v>2023</v>
      </c>
      <c r="J17" s="224">
        <v>2024</v>
      </c>
    </row>
    <row r="18" spans="2:11" ht="14.4" thickBot="1">
      <c r="B18" s="286" t="s">
        <v>315</v>
      </c>
      <c r="C18" s="287"/>
      <c r="D18" s="288"/>
      <c r="E18" s="288"/>
      <c r="F18" s="289"/>
      <c r="G18" s="290"/>
      <c r="H18" s="290"/>
      <c r="I18" s="290"/>
      <c r="J18" s="291"/>
    </row>
    <row r="19" spans="2:11" ht="13.8" thickTop="1"/>
    <row r="20" spans="2:11" ht="13.8">
      <c r="B20" s="279" t="s">
        <v>61</v>
      </c>
      <c r="C20" s="375">
        <v>5967</v>
      </c>
    </row>
    <row r="21" spans="2:11" ht="14.4" thickBot="1">
      <c r="B21" s="280"/>
      <c r="C21" s="280"/>
    </row>
    <row r="22" spans="2:11" ht="15" thickTop="1" thickBot="1">
      <c r="B22" s="260" t="s">
        <v>0</v>
      </c>
      <c r="C22" s="261"/>
      <c r="D22" s="261"/>
      <c r="E22" s="261"/>
      <c r="F22" s="262"/>
      <c r="G22" s="262"/>
      <c r="H22" s="262"/>
      <c r="I22" s="262"/>
      <c r="J22" s="263"/>
    </row>
    <row r="23" spans="2:11" ht="13.8" thickTop="1">
      <c r="B23" s="382"/>
      <c r="C23" s="383"/>
      <c r="D23" s="383"/>
      <c r="E23" s="383"/>
      <c r="F23" s="383"/>
      <c r="G23" s="383"/>
      <c r="H23" s="383"/>
      <c r="I23" s="383"/>
      <c r="J23" s="384"/>
    </row>
    <row r="24" spans="2:11">
      <c r="B24" s="385"/>
      <c r="C24" s="386"/>
      <c r="D24" s="386"/>
      <c r="E24" s="386"/>
      <c r="F24" s="386"/>
      <c r="G24" s="386"/>
      <c r="H24" s="386"/>
      <c r="I24" s="386"/>
      <c r="J24" s="387"/>
    </row>
    <row r="25" spans="2:11">
      <c r="B25" s="385"/>
      <c r="C25" s="386"/>
      <c r="D25" s="386"/>
      <c r="E25" s="386"/>
      <c r="F25" s="386"/>
      <c r="G25" s="386"/>
      <c r="H25" s="386"/>
      <c r="I25" s="386"/>
      <c r="J25" s="387"/>
    </row>
    <row r="26" spans="2:11">
      <c r="B26" s="385"/>
      <c r="C26" s="386"/>
      <c r="D26" s="386"/>
      <c r="E26" s="386"/>
      <c r="F26" s="386"/>
      <c r="G26" s="386"/>
      <c r="H26" s="386"/>
      <c r="I26" s="386"/>
      <c r="J26" s="387"/>
    </row>
    <row r="27" spans="2:11">
      <c r="B27" s="385"/>
      <c r="C27" s="386"/>
      <c r="D27" s="386"/>
      <c r="E27" s="386"/>
      <c r="F27" s="386"/>
      <c r="G27" s="386"/>
      <c r="H27" s="386"/>
      <c r="I27" s="386"/>
      <c r="J27" s="387"/>
    </row>
    <row r="28" spans="2:11" ht="13.8" thickBot="1">
      <c r="B28" s="388"/>
      <c r="C28" s="389"/>
      <c r="D28" s="389"/>
      <c r="E28" s="389"/>
      <c r="F28" s="389"/>
      <c r="G28" s="389"/>
      <c r="H28" s="389"/>
      <c r="I28" s="389"/>
      <c r="J28" s="390"/>
      <c r="K28" s="281"/>
    </row>
    <row r="29" spans="2:11" ht="13.8" thickTop="1">
      <c r="K29" s="281"/>
    </row>
    <row r="30" spans="2:11">
      <c r="K30" s="281"/>
    </row>
    <row r="31" spans="2:11">
      <c r="B31" s="282"/>
      <c r="K31" s="281"/>
    </row>
    <row r="32" spans="2:11" ht="12.75" customHeight="1">
      <c r="B32" s="283"/>
    </row>
    <row r="33" spans="2:11">
      <c r="B33" s="283"/>
    </row>
    <row r="34" spans="2:11" s="281" customFormat="1">
      <c r="B34" s="283"/>
      <c r="C34" s="268"/>
      <c r="D34" s="268"/>
      <c r="E34" s="268"/>
      <c r="F34" s="268"/>
      <c r="G34" s="268"/>
      <c r="H34" s="268"/>
      <c r="I34" s="268"/>
      <c r="J34" s="268"/>
      <c r="K34" s="284"/>
    </row>
    <row r="35" spans="2:11" ht="13.8">
      <c r="B35" s="283"/>
      <c r="H35" s="284"/>
      <c r="I35" s="284"/>
      <c r="J35" s="284"/>
      <c r="K35" s="285"/>
    </row>
    <row r="36" spans="2:11" ht="13.8">
      <c r="B36" s="285"/>
      <c r="C36" s="285"/>
      <c r="D36" s="285"/>
      <c r="E36" s="285"/>
      <c r="F36" s="285"/>
      <c r="G36" s="285"/>
      <c r="H36" s="285"/>
      <c r="I36" s="285"/>
      <c r="J36" s="285"/>
    </row>
  </sheetData>
  <sheetProtection algorithmName="SHA-512" hashValue="6EtoZh327KBiJVjtvLhOjy+xit5FqnhgZgCTxWT6V0ACJwIUuHx+HC810rn1xbfDzgIOqJnuICkQwKGgsKiOew==" saltValue="FlHJT3bkVohae3D4XzP94A==" spinCount="100000" sheet="1" objects="1" scenarios="1"/>
  <mergeCells count="11">
    <mergeCell ref="B1:J1"/>
    <mergeCell ref="B2:J2"/>
    <mergeCell ref="B3:J3"/>
    <mergeCell ref="C4:J4"/>
    <mergeCell ref="B23:J28"/>
    <mergeCell ref="B7:C7"/>
    <mergeCell ref="B9:C9"/>
    <mergeCell ref="B11:C11"/>
    <mergeCell ref="B17:C17"/>
    <mergeCell ref="B15:C15"/>
    <mergeCell ref="A5:J5"/>
  </mergeCells>
  <dataValidations count="1">
    <dataValidation type="list" allowBlank="1" showInputMessage="1" sqref="E10 E16 E18 E12:E14 E8" xr:uid="{00000000-0002-0000-0500-000000000000}">
      <formula1>"PEPM,PMPM,PPPM,Monthly, Annual,Other"</formula1>
    </dataValidation>
  </dataValidations>
  <pageMargins left="0.7" right="0.7" top="0.75" bottom="0.75" header="0.3" footer="0.3"/>
  <pageSetup scale="67"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workbookViewId="0">
      <selection activeCell="S26" sqref="S26"/>
    </sheetView>
  </sheetViews>
  <sheetFormatPr defaultColWidth="9.33203125" defaultRowHeight="13.2"/>
  <cols>
    <col min="1" max="1" width="1.6640625" style="48" customWidth="1"/>
    <col min="2" max="2" width="28.109375" style="48" customWidth="1"/>
    <col min="3" max="3" width="29.33203125" style="48" customWidth="1"/>
    <col min="4" max="4" width="11.109375" style="48" bestFit="1" customWidth="1"/>
    <col min="5" max="5" width="10.109375" style="48" customWidth="1"/>
    <col min="6" max="10" width="15.109375" style="48" customWidth="1"/>
    <col min="11" max="11" width="2.44140625" style="48" customWidth="1"/>
    <col min="12" max="16384" width="9.33203125" style="48"/>
  </cols>
  <sheetData>
    <row r="1" spans="1:11" s="5" customFormat="1" ht="21">
      <c r="B1" s="441" t="s">
        <v>217</v>
      </c>
      <c r="C1" s="441"/>
      <c r="D1" s="441"/>
      <c r="E1" s="441"/>
      <c r="F1" s="441"/>
      <c r="G1" s="441"/>
      <c r="H1" s="441"/>
      <c r="I1" s="441"/>
      <c r="J1" s="441"/>
    </row>
    <row r="2" spans="1:11" ht="52.5" customHeight="1">
      <c r="B2" s="442" t="s">
        <v>292</v>
      </c>
      <c r="C2" s="442"/>
      <c r="D2" s="442"/>
      <c r="E2" s="442"/>
      <c r="F2" s="442"/>
      <c r="G2" s="442"/>
      <c r="H2" s="442"/>
      <c r="I2" s="442"/>
      <c r="J2" s="442"/>
      <c r="K2" s="14"/>
    </row>
    <row r="3" spans="1:11" ht="40.5" customHeight="1" thickBot="1">
      <c r="A3" s="15"/>
      <c r="B3" s="443" t="s">
        <v>256</v>
      </c>
      <c r="C3" s="443"/>
      <c r="D3" s="443"/>
      <c r="E3" s="443"/>
      <c r="F3" s="443"/>
      <c r="G3" s="443"/>
      <c r="H3" s="443"/>
      <c r="I3" s="443"/>
      <c r="J3" s="443"/>
      <c r="K3" s="15"/>
    </row>
    <row r="4" spans="1:11" ht="16.5" customHeight="1" thickBot="1">
      <c r="A4" s="15"/>
      <c r="B4" s="164" t="s">
        <v>32</v>
      </c>
      <c r="C4" s="420"/>
      <c r="D4" s="421"/>
      <c r="E4" s="421"/>
      <c r="F4" s="421"/>
      <c r="G4" s="421"/>
      <c r="H4" s="421"/>
      <c r="I4" s="421"/>
      <c r="J4" s="422"/>
    </row>
    <row r="5" spans="1:11" ht="16.2" thickBot="1">
      <c r="A5" s="15"/>
      <c r="B5" s="164" t="s">
        <v>7</v>
      </c>
      <c r="C5" s="160"/>
      <c r="D5" s="161"/>
      <c r="E5" s="161"/>
      <c r="F5" s="161"/>
      <c r="G5" s="161"/>
      <c r="H5" s="161"/>
      <c r="I5" s="161"/>
      <c r="J5" s="162"/>
    </row>
    <row r="6" spans="1:11" ht="16.5" customHeight="1" thickBot="1">
      <c r="A6" s="15"/>
      <c r="B6" s="25" t="s">
        <v>6</v>
      </c>
      <c r="C6" s="160"/>
      <c r="D6" s="161"/>
      <c r="E6" s="161"/>
      <c r="F6" s="161"/>
      <c r="G6" s="161"/>
      <c r="H6" s="161"/>
      <c r="I6" s="161"/>
      <c r="J6" s="162"/>
    </row>
    <row r="7" spans="1:11" ht="16.2" thickBot="1">
      <c r="A7" s="15"/>
      <c r="B7" s="25" t="s">
        <v>5</v>
      </c>
      <c r="C7" s="160"/>
      <c r="D7" s="161"/>
      <c r="E7" s="161"/>
      <c r="F7" s="161"/>
      <c r="G7" s="161"/>
      <c r="H7" s="161"/>
      <c r="I7" s="161"/>
      <c r="J7" s="162"/>
    </row>
    <row r="8" spans="1:11" ht="16.2" thickBot="1">
      <c r="A8" s="15"/>
      <c r="B8" s="158"/>
      <c r="C8" s="158"/>
      <c r="D8" s="158"/>
      <c r="E8" s="158"/>
      <c r="F8" s="158"/>
      <c r="G8" s="158"/>
      <c r="H8" s="158"/>
      <c r="I8" s="158"/>
      <c r="J8" s="158"/>
      <c r="K8" s="15"/>
    </row>
    <row r="9" spans="1:11" ht="15.6">
      <c r="A9" s="15"/>
      <c r="B9" s="444" t="s">
        <v>33</v>
      </c>
      <c r="C9" s="445"/>
      <c r="D9" s="445"/>
      <c r="E9" s="445"/>
      <c r="F9" s="445"/>
      <c r="G9" s="445"/>
      <c r="H9" s="445"/>
      <c r="I9" s="445"/>
      <c r="J9" s="446"/>
      <c r="K9" s="15"/>
    </row>
    <row r="10" spans="1:11" ht="15.6">
      <c r="A10" s="15"/>
      <c r="B10" s="435" t="s">
        <v>282</v>
      </c>
      <c r="C10" s="436"/>
      <c r="D10" s="436"/>
      <c r="E10" s="436"/>
      <c r="F10" s="436"/>
      <c r="G10" s="436"/>
      <c r="H10" s="436"/>
      <c r="I10" s="436"/>
      <c r="J10" s="437"/>
      <c r="K10" s="15"/>
    </row>
    <row r="11" spans="1:11" ht="15.75" customHeight="1">
      <c r="A11" s="15"/>
      <c r="B11" s="435" t="s">
        <v>283</v>
      </c>
      <c r="C11" s="436"/>
      <c r="D11" s="436"/>
      <c r="E11" s="436"/>
      <c r="F11" s="436"/>
      <c r="G11" s="436"/>
      <c r="H11" s="436"/>
      <c r="I11" s="436"/>
      <c r="J11" s="437"/>
      <c r="K11" s="15"/>
    </row>
    <row r="12" spans="1:11" ht="28.5" customHeight="1">
      <c r="A12" s="15"/>
      <c r="B12" s="435" t="s">
        <v>284</v>
      </c>
      <c r="C12" s="436"/>
      <c r="D12" s="436"/>
      <c r="E12" s="436"/>
      <c r="F12" s="436"/>
      <c r="G12" s="436"/>
      <c r="H12" s="436"/>
      <c r="I12" s="436"/>
      <c r="J12" s="437"/>
      <c r="K12" s="15"/>
    </row>
    <row r="13" spans="1:11" ht="16.2" thickBot="1">
      <c r="A13" s="15"/>
      <c r="B13" s="438" t="s">
        <v>285</v>
      </c>
      <c r="C13" s="439"/>
      <c r="D13" s="439"/>
      <c r="E13" s="439"/>
      <c r="F13" s="439"/>
      <c r="G13" s="439"/>
      <c r="H13" s="439"/>
      <c r="I13" s="439"/>
      <c r="J13" s="440"/>
      <c r="K13" s="15"/>
    </row>
    <row r="14" spans="1:11" ht="13.5" customHeight="1" thickTop="1">
      <c r="B14" s="45" t="s">
        <v>289</v>
      </c>
      <c r="C14" s="46"/>
      <c r="D14" s="26"/>
      <c r="E14" s="159" t="s">
        <v>54</v>
      </c>
      <c r="F14" s="43" t="s">
        <v>41</v>
      </c>
      <c r="G14" s="27" t="s">
        <v>42</v>
      </c>
      <c r="H14" s="27" t="s">
        <v>63</v>
      </c>
      <c r="I14" s="27" t="s">
        <v>254</v>
      </c>
      <c r="J14" s="28" t="s">
        <v>255</v>
      </c>
    </row>
    <row r="15" spans="1:11" ht="14.4" thickBot="1">
      <c r="B15" s="147" t="s">
        <v>293</v>
      </c>
      <c r="C15" s="148"/>
      <c r="D15" s="155"/>
      <c r="E15" s="155"/>
      <c r="F15" s="156"/>
      <c r="G15" s="157"/>
      <c r="H15" s="157"/>
      <c r="I15" s="157"/>
      <c r="J15" s="20"/>
    </row>
    <row r="16" spans="1:11" ht="15" thickTop="1" thickBot="1">
      <c r="B16" s="181" t="s">
        <v>280</v>
      </c>
      <c r="C16" s="182"/>
      <c r="D16" s="183"/>
      <c r="E16" s="183"/>
      <c r="F16" s="184"/>
      <c r="G16" s="184"/>
      <c r="H16" s="184"/>
      <c r="I16" s="184"/>
      <c r="J16" s="185"/>
    </row>
    <row r="17" spans="2:11" ht="13.8" thickTop="1"/>
    <row r="18" spans="2:11" ht="13.8">
      <c r="B18" s="36" t="s">
        <v>55</v>
      </c>
      <c r="C18" s="70"/>
    </row>
    <row r="19" spans="2:11" ht="14.4" thickBot="1">
      <c r="B19" s="49"/>
      <c r="C19" s="49"/>
    </row>
    <row r="20" spans="2:11" ht="15" thickTop="1" thickBot="1">
      <c r="B20" s="30" t="s">
        <v>0</v>
      </c>
      <c r="C20" s="31"/>
      <c r="D20" s="31"/>
      <c r="E20" s="31"/>
      <c r="F20" s="32"/>
      <c r="G20" s="32"/>
      <c r="H20" s="32"/>
      <c r="I20" s="32"/>
      <c r="J20" s="33"/>
    </row>
    <row r="21" spans="2:11" ht="13.8" thickTop="1">
      <c r="B21" s="408"/>
      <c r="C21" s="409"/>
      <c r="D21" s="409"/>
      <c r="E21" s="409"/>
      <c r="F21" s="409"/>
      <c r="G21" s="409"/>
      <c r="H21" s="409"/>
      <c r="I21" s="409"/>
      <c r="J21" s="410"/>
    </row>
    <row r="22" spans="2:11">
      <c r="B22" s="411"/>
      <c r="C22" s="412"/>
      <c r="D22" s="412"/>
      <c r="E22" s="412"/>
      <c r="F22" s="412"/>
      <c r="G22" s="412"/>
      <c r="H22" s="412"/>
      <c r="I22" s="412"/>
      <c r="J22" s="413"/>
    </row>
    <row r="23" spans="2:11">
      <c r="B23" s="411"/>
      <c r="C23" s="412"/>
      <c r="D23" s="412"/>
      <c r="E23" s="412"/>
      <c r="F23" s="412"/>
      <c r="G23" s="412"/>
      <c r="H23" s="412"/>
      <c r="I23" s="412"/>
      <c r="J23" s="413"/>
    </row>
    <row r="24" spans="2:11">
      <c r="B24" s="411"/>
      <c r="C24" s="412"/>
      <c r="D24" s="412"/>
      <c r="E24" s="412"/>
      <c r="F24" s="412"/>
      <c r="G24" s="412"/>
      <c r="H24" s="412"/>
      <c r="I24" s="412"/>
      <c r="J24" s="413"/>
    </row>
    <row r="25" spans="2:11">
      <c r="B25" s="411"/>
      <c r="C25" s="412"/>
      <c r="D25" s="412"/>
      <c r="E25" s="412"/>
      <c r="F25" s="412"/>
      <c r="G25" s="412"/>
      <c r="H25" s="412"/>
      <c r="I25" s="412"/>
      <c r="J25" s="413"/>
    </row>
    <row r="26" spans="2:11" ht="13.8" thickBot="1">
      <c r="B26" s="414"/>
      <c r="C26" s="415"/>
      <c r="D26" s="415"/>
      <c r="E26" s="415"/>
      <c r="F26" s="415"/>
      <c r="G26" s="415"/>
      <c r="H26" s="415"/>
      <c r="I26" s="415"/>
      <c r="J26" s="416"/>
      <c r="K26" s="22"/>
    </row>
    <row r="27" spans="2:11" ht="13.8" thickTop="1">
      <c r="K27" s="22"/>
    </row>
    <row r="28" spans="2:11">
      <c r="K28" s="22"/>
    </row>
    <row r="29" spans="2:11">
      <c r="B29" s="150"/>
      <c r="K29" s="22"/>
    </row>
    <row r="30" spans="2:11" ht="12.75" customHeight="1">
      <c r="B30" s="151"/>
    </row>
    <row r="31" spans="2:11">
      <c r="B31" s="151"/>
    </row>
    <row r="32" spans="2:11" s="22" customFormat="1">
      <c r="B32" s="151"/>
      <c r="C32" s="48"/>
      <c r="D32" s="48"/>
      <c r="E32" s="48"/>
      <c r="F32" s="48"/>
      <c r="G32" s="48"/>
      <c r="H32" s="48"/>
      <c r="I32" s="48"/>
      <c r="J32" s="48"/>
      <c r="K32" s="23"/>
    </row>
    <row r="33" spans="2:11" ht="13.8">
      <c r="B33" s="151"/>
      <c r="H33" s="23"/>
      <c r="I33" s="23"/>
      <c r="J33" s="23"/>
      <c r="K33" s="163"/>
    </row>
    <row r="34" spans="2:11" ht="13.8">
      <c r="B34" s="163"/>
      <c r="C34" s="163"/>
      <c r="D34" s="163"/>
      <c r="E34" s="163"/>
      <c r="F34" s="163"/>
      <c r="G34" s="163"/>
      <c r="H34" s="163"/>
      <c r="I34" s="163"/>
      <c r="J34" s="163"/>
    </row>
  </sheetData>
  <mergeCells count="10">
    <mergeCell ref="B11:J11"/>
    <mergeCell ref="B12:J12"/>
    <mergeCell ref="B13:J13"/>
    <mergeCell ref="B21:J26"/>
    <mergeCell ref="B1:J1"/>
    <mergeCell ref="B2:J2"/>
    <mergeCell ref="B3:J3"/>
    <mergeCell ref="C4:J4"/>
    <mergeCell ref="B9:J9"/>
    <mergeCell ref="B10:J10"/>
  </mergeCells>
  <dataValidations count="1">
    <dataValidation type="list" allowBlank="1" showInputMessage="1" sqref="E15:E16" xr:uid="{00000000-0002-0000-0600-000000000000}">
      <formula1>"PEPM,PMPM,PPPM,Monthly, Annual,Other"</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6"/>
  <sheetViews>
    <sheetView topLeftCell="A2" workbookViewId="0">
      <selection activeCell="H36" sqref="H35:H36"/>
    </sheetView>
  </sheetViews>
  <sheetFormatPr defaultColWidth="9.33203125" defaultRowHeight="13.2"/>
  <cols>
    <col min="1" max="1" width="1.6640625" style="48" customWidth="1"/>
    <col min="2" max="2" width="28.109375" style="48" customWidth="1"/>
    <col min="3" max="3" width="29.33203125" style="48" customWidth="1"/>
    <col min="4" max="4" width="11.109375" style="48" bestFit="1" customWidth="1"/>
    <col min="5" max="5" width="10.109375" style="48" customWidth="1"/>
    <col min="6" max="10" width="15.109375" style="48" customWidth="1"/>
    <col min="11" max="11" width="2.44140625" style="48" customWidth="1"/>
    <col min="12" max="16384" width="9.33203125" style="48"/>
  </cols>
  <sheetData>
    <row r="1" spans="1:11" s="5" customFormat="1" ht="21">
      <c r="B1" s="441" t="s">
        <v>217</v>
      </c>
      <c r="C1" s="441"/>
      <c r="D1" s="441"/>
      <c r="E1" s="441"/>
      <c r="F1" s="441"/>
      <c r="G1" s="441"/>
      <c r="H1" s="441"/>
      <c r="I1" s="441"/>
      <c r="J1" s="441"/>
    </row>
    <row r="2" spans="1:11" ht="52.5" customHeight="1">
      <c r="B2" s="442" t="s">
        <v>298</v>
      </c>
      <c r="C2" s="442"/>
      <c r="D2" s="442"/>
      <c r="E2" s="442"/>
      <c r="F2" s="442"/>
      <c r="G2" s="442"/>
      <c r="H2" s="442"/>
      <c r="I2" s="442"/>
      <c r="J2" s="442"/>
      <c r="K2" s="14"/>
    </row>
    <row r="3" spans="1:11" ht="40.5" customHeight="1" thickBot="1">
      <c r="A3" s="15"/>
      <c r="B3" s="443" t="s">
        <v>256</v>
      </c>
      <c r="C3" s="443"/>
      <c r="D3" s="443"/>
      <c r="E3" s="443"/>
      <c r="F3" s="443"/>
      <c r="G3" s="443"/>
      <c r="H3" s="443"/>
      <c r="I3" s="443"/>
      <c r="J3" s="443"/>
      <c r="K3" s="15"/>
    </row>
    <row r="4" spans="1:11" ht="16.5" customHeight="1" thickBot="1">
      <c r="A4" s="15"/>
      <c r="B4" s="176" t="s">
        <v>32</v>
      </c>
      <c r="C4" s="420"/>
      <c r="D4" s="421"/>
      <c r="E4" s="421"/>
      <c r="F4" s="421"/>
      <c r="G4" s="421"/>
      <c r="H4" s="421"/>
      <c r="I4" s="421"/>
      <c r="J4" s="422"/>
    </row>
    <row r="5" spans="1:11" ht="16.2" thickBot="1">
      <c r="A5" s="15"/>
      <c r="B5" s="176" t="s">
        <v>7</v>
      </c>
      <c r="C5" s="171"/>
      <c r="D5" s="172"/>
      <c r="E5" s="172"/>
      <c r="F5" s="172"/>
      <c r="G5" s="172"/>
      <c r="H5" s="172"/>
      <c r="I5" s="172"/>
      <c r="J5" s="173"/>
    </row>
    <row r="6" spans="1:11" ht="16.5" customHeight="1" thickBot="1">
      <c r="A6" s="15"/>
      <c r="B6" s="25" t="s">
        <v>6</v>
      </c>
      <c r="C6" s="171"/>
      <c r="D6" s="172"/>
      <c r="E6" s="172"/>
      <c r="F6" s="172"/>
      <c r="G6" s="172"/>
      <c r="H6" s="172"/>
      <c r="I6" s="172"/>
      <c r="J6" s="173"/>
    </row>
    <row r="7" spans="1:11" ht="16.2" thickBot="1">
      <c r="A7" s="15"/>
      <c r="B7" s="25" t="s">
        <v>5</v>
      </c>
      <c r="C7" s="171"/>
      <c r="D7" s="172"/>
      <c r="E7" s="172"/>
      <c r="F7" s="172"/>
      <c r="G7" s="172"/>
      <c r="H7" s="172"/>
      <c r="I7" s="172"/>
      <c r="J7" s="173"/>
    </row>
    <row r="8" spans="1:11" ht="16.2" thickBot="1">
      <c r="A8" s="15"/>
      <c r="B8" s="174"/>
      <c r="C8" s="174"/>
      <c r="D8" s="174"/>
      <c r="E8" s="174"/>
      <c r="F8" s="174"/>
      <c r="G8" s="174"/>
      <c r="H8" s="174"/>
      <c r="I8" s="174"/>
      <c r="J8" s="174"/>
      <c r="K8" s="15"/>
    </row>
    <row r="9" spans="1:11" ht="15.6">
      <c r="A9" s="15"/>
      <c r="B9" s="444" t="s">
        <v>33</v>
      </c>
      <c r="C9" s="445"/>
      <c r="D9" s="445"/>
      <c r="E9" s="445"/>
      <c r="F9" s="445"/>
      <c r="G9" s="445"/>
      <c r="H9" s="445"/>
      <c r="I9" s="445"/>
      <c r="J9" s="446"/>
      <c r="K9" s="15"/>
    </row>
    <row r="10" spans="1:11" ht="15.6">
      <c r="A10" s="15"/>
      <c r="B10" s="435" t="s">
        <v>282</v>
      </c>
      <c r="C10" s="436"/>
      <c r="D10" s="436"/>
      <c r="E10" s="436"/>
      <c r="F10" s="436"/>
      <c r="G10" s="436"/>
      <c r="H10" s="436"/>
      <c r="I10" s="436"/>
      <c r="J10" s="437"/>
      <c r="K10" s="15"/>
    </row>
    <row r="11" spans="1:11" ht="15.75" customHeight="1">
      <c r="A11" s="15"/>
      <c r="B11" s="435" t="s">
        <v>283</v>
      </c>
      <c r="C11" s="436"/>
      <c r="D11" s="436"/>
      <c r="E11" s="436"/>
      <c r="F11" s="436"/>
      <c r="G11" s="436"/>
      <c r="H11" s="436"/>
      <c r="I11" s="436"/>
      <c r="J11" s="437"/>
      <c r="K11" s="15"/>
    </row>
    <row r="12" spans="1:11" ht="28.5" customHeight="1">
      <c r="A12" s="15"/>
      <c r="B12" s="435" t="s">
        <v>284</v>
      </c>
      <c r="C12" s="436"/>
      <c r="D12" s="436"/>
      <c r="E12" s="436"/>
      <c r="F12" s="436"/>
      <c r="G12" s="436"/>
      <c r="H12" s="436"/>
      <c r="I12" s="436"/>
      <c r="J12" s="437"/>
      <c r="K12" s="15"/>
    </row>
    <row r="13" spans="1:11" ht="16.2" thickBot="1">
      <c r="A13" s="15"/>
      <c r="B13" s="438" t="s">
        <v>285</v>
      </c>
      <c r="C13" s="439"/>
      <c r="D13" s="439"/>
      <c r="E13" s="439"/>
      <c r="F13" s="439"/>
      <c r="G13" s="439"/>
      <c r="H13" s="439"/>
      <c r="I13" s="439"/>
      <c r="J13" s="440"/>
      <c r="K13" s="15"/>
    </row>
    <row r="14" spans="1:11" ht="13.5" customHeight="1" thickTop="1">
      <c r="B14" s="45" t="s">
        <v>289</v>
      </c>
      <c r="C14" s="46"/>
      <c r="D14" s="26"/>
      <c r="E14" s="169" t="s">
        <v>54</v>
      </c>
      <c r="F14" s="43" t="s">
        <v>41</v>
      </c>
      <c r="G14" s="27" t="s">
        <v>42</v>
      </c>
      <c r="H14" s="27" t="s">
        <v>63</v>
      </c>
      <c r="I14" s="27" t="s">
        <v>254</v>
      </c>
      <c r="J14" s="28" t="s">
        <v>255</v>
      </c>
    </row>
    <row r="15" spans="1:11" ht="13.8">
      <c r="B15" s="147" t="s">
        <v>294</v>
      </c>
      <c r="C15" s="148"/>
      <c r="D15" s="155"/>
      <c r="E15" s="155"/>
      <c r="F15" s="156"/>
      <c r="G15" s="157"/>
      <c r="H15" s="157"/>
      <c r="I15" s="157"/>
      <c r="J15" s="20"/>
    </row>
    <row r="16" spans="1:11" ht="14.4" thickBot="1">
      <c r="B16" s="16" t="s">
        <v>295</v>
      </c>
      <c r="C16" s="17"/>
      <c r="D16" s="44"/>
      <c r="E16" s="44"/>
      <c r="F16" s="18"/>
      <c r="G16" s="19"/>
      <c r="H16" s="19"/>
      <c r="I16" s="19"/>
      <c r="J16" s="21"/>
    </row>
    <row r="17" spans="2:11" ht="14.4" thickTop="1">
      <c r="B17" s="449" t="s">
        <v>296</v>
      </c>
      <c r="C17" s="450"/>
      <c r="D17" s="186"/>
      <c r="E17" s="186"/>
      <c r="F17" s="152"/>
      <c r="G17" s="152"/>
      <c r="H17" s="152"/>
      <c r="I17" s="152"/>
      <c r="J17" s="153"/>
    </row>
    <row r="18" spans="2:11" ht="14.4" thickBot="1">
      <c r="B18" s="447" t="s">
        <v>297</v>
      </c>
      <c r="C18" s="448"/>
      <c r="D18" s="187"/>
      <c r="E18" s="187"/>
      <c r="F18" s="188"/>
      <c r="G18" s="188"/>
      <c r="H18" s="188"/>
      <c r="I18" s="188"/>
      <c r="J18" s="189"/>
    </row>
    <row r="19" spans="2:11" ht="13.8" thickTop="1"/>
    <row r="20" spans="2:11" ht="13.8">
      <c r="B20" s="36" t="s">
        <v>55</v>
      </c>
      <c r="C20" s="70"/>
    </row>
    <row r="21" spans="2:11" ht="14.4" thickBot="1">
      <c r="B21" s="49"/>
      <c r="C21" s="49"/>
    </row>
    <row r="22" spans="2:11" ht="15" thickTop="1" thickBot="1">
      <c r="B22" s="30" t="s">
        <v>0</v>
      </c>
      <c r="C22" s="31"/>
      <c r="D22" s="31"/>
      <c r="E22" s="31"/>
      <c r="F22" s="32"/>
      <c r="G22" s="32"/>
      <c r="H22" s="32"/>
      <c r="I22" s="32"/>
      <c r="J22" s="33"/>
    </row>
    <row r="23" spans="2:11" ht="13.8" thickTop="1">
      <c r="B23" s="408"/>
      <c r="C23" s="409"/>
      <c r="D23" s="409"/>
      <c r="E23" s="409"/>
      <c r="F23" s="409"/>
      <c r="G23" s="409"/>
      <c r="H23" s="409"/>
      <c r="I23" s="409"/>
      <c r="J23" s="410"/>
    </row>
    <row r="24" spans="2:11">
      <c r="B24" s="411"/>
      <c r="C24" s="412"/>
      <c r="D24" s="412"/>
      <c r="E24" s="412"/>
      <c r="F24" s="412"/>
      <c r="G24" s="412"/>
      <c r="H24" s="412"/>
      <c r="I24" s="412"/>
      <c r="J24" s="413"/>
    </row>
    <row r="25" spans="2:11">
      <c r="B25" s="411"/>
      <c r="C25" s="412"/>
      <c r="D25" s="412"/>
      <c r="E25" s="412"/>
      <c r="F25" s="412"/>
      <c r="G25" s="412"/>
      <c r="H25" s="412"/>
      <c r="I25" s="412"/>
      <c r="J25" s="413"/>
    </row>
    <row r="26" spans="2:11">
      <c r="B26" s="411"/>
      <c r="C26" s="412"/>
      <c r="D26" s="412"/>
      <c r="E26" s="412"/>
      <c r="F26" s="412"/>
      <c r="G26" s="412"/>
      <c r="H26" s="412"/>
      <c r="I26" s="412"/>
      <c r="J26" s="413"/>
    </row>
    <row r="27" spans="2:11">
      <c r="B27" s="411"/>
      <c r="C27" s="412"/>
      <c r="D27" s="412"/>
      <c r="E27" s="412"/>
      <c r="F27" s="412"/>
      <c r="G27" s="412"/>
      <c r="H27" s="412"/>
      <c r="I27" s="412"/>
      <c r="J27" s="413"/>
    </row>
    <row r="28" spans="2:11" ht="13.8" thickBot="1">
      <c r="B28" s="414"/>
      <c r="C28" s="415"/>
      <c r="D28" s="415"/>
      <c r="E28" s="415"/>
      <c r="F28" s="415"/>
      <c r="G28" s="415"/>
      <c r="H28" s="415"/>
      <c r="I28" s="415"/>
      <c r="J28" s="416"/>
      <c r="K28" s="22"/>
    </row>
    <row r="29" spans="2:11" ht="13.8" thickTop="1">
      <c r="K29" s="22"/>
    </row>
    <row r="30" spans="2:11">
      <c r="K30" s="22"/>
    </row>
    <row r="31" spans="2:11">
      <c r="B31" s="150"/>
      <c r="K31" s="22"/>
    </row>
    <row r="32" spans="2:11" ht="12.75" customHeight="1">
      <c r="B32" s="151"/>
    </row>
    <row r="33" spans="2:11">
      <c r="B33" s="151"/>
    </row>
    <row r="34" spans="2:11" s="22" customFormat="1">
      <c r="B34" s="151"/>
      <c r="C34" s="48"/>
      <c r="D34" s="48"/>
      <c r="E34" s="48"/>
      <c r="F34" s="48"/>
      <c r="G34" s="48"/>
      <c r="H34" s="48"/>
      <c r="I34" s="48"/>
      <c r="J34" s="48"/>
      <c r="K34" s="23"/>
    </row>
    <row r="35" spans="2:11" ht="13.8">
      <c r="B35" s="151"/>
      <c r="H35" s="23"/>
      <c r="I35" s="23"/>
      <c r="J35" s="23"/>
      <c r="K35" s="175"/>
    </row>
    <row r="36" spans="2:11" ht="13.8">
      <c r="B36" s="175"/>
      <c r="C36" s="175"/>
      <c r="D36" s="175"/>
      <c r="E36" s="175"/>
      <c r="F36" s="175"/>
      <c r="G36" s="175"/>
      <c r="H36" s="175"/>
      <c r="I36" s="175"/>
      <c r="J36" s="175"/>
    </row>
  </sheetData>
  <mergeCells count="12">
    <mergeCell ref="B11:J11"/>
    <mergeCell ref="B12:J12"/>
    <mergeCell ref="B13:J13"/>
    <mergeCell ref="B18:C18"/>
    <mergeCell ref="B23:J28"/>
    <mergeCell ref="B17:C17"/>
    <mergeCell ref="B10:J10"/>
    <mergeCell ref="B1:J1"/>
    <mergeCell ref="B2:J2"/>
    <mergeCell ref="B3:J3"/>
    <mergeCell ref="C4:J4"/>
    <mergeCell ref="B9:J9"/>
  </mergeCells>
  <dataValidations count="1">
    <dataValidation type="list" allowBlank="1" showInputMessage="1" sqref="E15:E18" xr:uid="{00000000-0002-0000-0700-000000000000}">
      <formula1>"PEPM,PMPM,PPPM,Monthly, Annual,Other"</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pageSetUpPr fitToPage="1"/>
  </sheetPr>
  <dimension ref="A1:IT126"/>
  <sheetViews>
    <sheetView showGridLines="0" zoomScaleNormal="100" zoomScaleSheetLayoutView="100" workbookViewId="0">
      <selection activeCell="A20" sqref="A20"/>
    </sheetView>
  </sheetViews>
  <sheetFormatPr defaultColWidth="9.33203125" defaultRowHeight="0" customHeight="1" zeroHeight="1"/>
  <cols>
    <col min="1" max="1" width="55.6640625" style="1" customWidth="1"/>
    <col min="2" max="2" width="14.33203125" style="1" customWidth="1"/>
    <col min="3" max="3" width="26" style="1" customWidth="1"/>
    <col min="4" max="4" width="20.109375" style="1" customWidth="1"/>
    <col min="5" max="5" width="7.6640625" style="10" customWidth="1"/>
    <col min="6" max="6" width="9.77734375" style="1" customWidth="1"/>
    <col min="7" max="7" width="14.77734375" style="1" customWidth="1"/>
    <col min="8" max="8" width="9.33203125" style="1"/>
    <col min="9" max="254" width="9.33203125" style="48" customWidth="1"/>
    <col min="255" max="16384" width="9.33203125" style="48"/>
  </cols>
  <sheetData>
    <row r="1" spans="1:11" s="5" customFormat="1" ht="21">
      <c r="A1" s="441" t="s">
        <v>217</v>
      </c>
      <c r="B1" s="441"/>
      <c r="C1" s="441"/>
      <c r="D1" s="441"/>
      <c r="E1" s="441"/>
      <c r="F1" s="441"/>
      <c r="G1" s="441"/>
      <c r="H1" s="117"/>
      <c r="I1" s="117"/>
      <c r="J1" s="117"/>
    </row>
    <row r="2" spans="1:11" ht="52.5" customHeight="1">
      <c r="A2" s="442" t="s">
        <v>219</v>
      </c>
      <c r="B2" s="442"/>
      <c r="C2" s="442"/>
      <c r="D2" s="442"/>
      <c r="E2" s="442"/>
      <c r="F2" s="442"/>
      <c r="G2" s="442"/>
      <c r="H2" s="118"/>
      <c r="I2" s="118"/>
      <c r="J2" s="118"/>
      <c r="K2" s="14"/>
    </row>
    <row r="3" spans="1:11" ht="40.5" customHeight="1" thickBot="1">
      <c r="A3" s="15"/>
      <c r="B3" s="443"/>
      <c r="C3" s="443"/>
      <c r="D3" s="443"/>
      <c r="E3" s="443"/>
      <c r="F3" s="443"/>
      <c r="G3" s="443"/>
      <c r="H3" s="443"/>
      <c r="I3" s="443"/>
      <c r="J3" s="443"/>
      <c r="K3" s="15"/>
    </row>
    <row r="4" spans="1:11" ht="16.5" customHeight="1" thickBot="1">
      <c r="A4" s="34" t="s">
        <v>10</v>
      </c>
      <c r="B4" s="420"/>
      <c r="C4" s="421"/>
      <c r="D4" s="421"/>
      <c r="E4" s="421"/>
      <c r="F4" s="421"/>
      <c r="G4" s="422"/>
      <c r="H4" s="6"/>
    </row>
    <row r="5" spans="1:11" ht="16.5" customHeight="1" thickBot="1">
      <c r="A5" s="34" t="s">
        <v>7</v>
      </c>
      <c r="B5" s="420"/>
      <c r="C5" s="421"/>
      <c r="D5" s="421"/>
      <c r="E5" s="421"/>
      <c r="F5" s="421"/>
      <c r="G5" s="422"/>
      <c r="H5" s="6"/>
    </row>
    <row r="6" spans="1:11" ht="16.5" customHeight="1" thickBot="1">
      <c r="A6" s="34" t="s">
        <v>11</v>
      </c>
      <c r="B6" s="420"/>
      <c r="C6" s="421"/>
      <c r="D6" s="421"/>
      <c r="E6" s="421"/>
      <c r="F6" s="421"/>
      <c r="G6" s="422"/>
      <c r="H6" s="6"/>
    </row>
    <row r="7" spans="1:11" ht="16.5" customHeight="1">
      <c r="A7" s="48"/>
      <c r="B7" s="48"/>
      <c r="C7" s="48"/>
      <c r="D7" s="48"/>
      <c r="E7" s="48"/>
      <c r="F7" s="48"/>
      <c r="G7" s="48"/>
      <c r="H7" s="6"/>
    </row>
    <row r="8" spans="1:11" s="54" customFormat="1" ht="12.75" customHeight="1">
      <c r="A8" s="453" t="s">
        <v>218</v>
      </c>
      <c r="B8" s="453"/>
      <c r="C8" s="453"/>
      <c r="D8" s="453"/>
      <c r="E8" s="453"/>
      <c r="F8" s="453"/>
      <c r="G8" s="453"/>
      <c r="H8" s="53"/>
      <c r="J8"/>
      <c r="K8"/>
    </row>
    <row r="9" spans="1:11" s="54" customFormat="1" ht="13.8">
      <c r="A9" s="453"/>
      <c r="B9" s="453"/>
      <c r="C9" s="453"/>
      <c r="D9" s="453"/>
      <c r="E9" s="453"/>
      <c r="F9" s="453"/>
      <c r="G9" s="453"/>
      <c r="H9" s="53"/>
      <c r="J9"/>
      <c r="K9"/>
    </row>
    <row r="10" spans="1:11" ht="16.2" thickBot="1">
      <c r="A10" s="55"/>
      <c r="B10" s="55"/>
      <c r="C10" s="55"/>
      <c r="D10" s="55"/>
      <c r="E10" s="55"/>
      <c r="F10" s="55"/>
      <c r="G10" s="55"/>
      <c r="J10"/>
      <c r="K10"/>
    </row>
    <row r="11" spans="1:11" ht="16.8" thickTop="1" thickBot="1">
      <c r="A11" s="451" t="s">
        <v>59</v>
      </c>
      <c r="B11" s="452"/>
      <c r="C11" s="452"/>
      <c r="D11" s="452"/>
      <c r="E11" s="452"/>
      <c r="F11" s="452"/>
      <c r="G11" s="62"/>
      <c r="J11"/>
      <c r="K11"/>
    </row>
    <row r="12" spans="1:11" ht="16.2" thickTop="1">
      <c r="A12" s="63"/>
      <c r="B12" s="64"/>
      <c r="C12" s="64"/>
      <c r="D12" s="64"/>
      <c r="E12" s="64"/>
      <c r="F12" s="64"/>
      <c r="G12" s="58" t="s">
        <v>58</v>
      </c>
    </row>
    <row r="13" spans="1:11" ht="16.5" customHeight="1">
      <c r="A13" s="454" t="s">
        <v>1</v>
      </c>
      <c r="B13" s="71"/>
      <c r="C13" s="57"/>
      <c r="D13" s="456" t="s">
        <v>2</v>
      </c>
      <c r="E13" s="456" t="s">
        <v>3</v>
      </c>
      <c r="F13" s="457" t="s">
        <v>8</v>
      </c>
      <c r="G13" s="458" t="s">
        <v>31</v>
      </c>
    </row>
    <row r="14" spans="1:11" ht="16.2" thickBot="1">
      <c r="A14" s="455"/>
      <c r="B14" s="91" t="s">
        <v>69</v>
      </c>
      <c r="C14" s="91" t="s">
        <v>70</v>
      </c>
      <c r="D14" s="456" t="s">
        <v>2</v>
      </c>
      <c r="E14" s="456" t="s">
        <v>3</v>
      </c>
      <c r="F14" s="457" t="s">
        <v>8</v>
      </c>
      <c r="G14" s="459"/>
    </row>
    <row r="15" spans="1:11" ht="16.2" thickTop="1">
      <c r="A15" s="110"/>
      <c r="B15" s="107"/>
      <c r="C15" s="106"/>
      <c r="D15" s="108"/>
      <c r="E15" s="108"/>
      <c r="F15" s="109"/>
      <c r="G15" s="59"/>
    </row>
    <row r="16" spans="1:11" ht="15.6">
      <c r="A16" s="111"/>
      <c r="B16" s="99"/>
      <c r="C16" s="98"/>
      <c r="D16" s="98"/>
      <c r="E16" s="98"/>
      <c r="F16" s="99"/>
      <c r="G16" s="60"/>
    </row>
    <row r="17" spans="1:254" ht="15.6">
      <c r="A17" s="111"/>
      <c r="B17" s="99"/>
      <c r="C17" s="98"/>
      <c r="D17" s="98"/>
      <c r="E17" s="98"/>
      <c r="F17" s="99"/>
      <c r="G17" s="61"/>
    </row>
    <row r="18" spans="1:254" s="1" customFormat="1" ht="15.6">
      <c r="A18" s="111"/>
      <c r="B18" s="99"/>
      <c r="C18" s="98"/>
      <c r="D18" s="98"/>
      <c r="E18" s="98"/>
      <c r="F18" s="99"/>
      <c r="G18" s="60"/>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1" customFormat="1" ht="15.6">
      <c r="A19" s="111"/>
      <c r="B19" s="99"/>
      <c r="C19" s="98"/>
      <c r="D19" s="98"/>
      <c r="E19" s="98"/>
      <c r="F19" s="99"/>
      <c r="G19" s="61"/>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1" customFormat="1" ht="15.6">
      <c r="A20" s="111"/>
      <c r="B20" s="99"/>
      <c r="C20" s="98"/>
      <c r="D20" s="98"/>
      <c r="E20" s="98"/>
      <c r="F20" s="99"/>
      <c r="G20" s="60"/>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1" customFormat="1" ht="15.6">
      <c r="A21" s="111"/>
      <c r="B21" s="99"/>
      <c r="C21" s="98"/>
      <c r="D21" s="98"/>
      <c r="E21" s="98"/>
      <c r="F21" s="99"/>
      <c r="G21" s="61"/>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1" customFormat="1" ht="15.6">
      <c r="A22" s="111"/>
      <c r="B22" s="99"/>
      <c r="C22" s="98"/>
      <c r="D22" s="98"/>
      <c r="E22" s="98"/>
      <c r="F22" s="99"/>
      <c r="G22" s="60"/>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1" customFormat="1" ht="15.6">
      <c r="A23" s="111"/>
      <c r="B23" s="99"/>
      <c r="C23" s="98"/>
      <c r="D23" s="98"/>
      <c r="E23" s="98"/>
      <c r="F23" s="99"/>
      <c r="G23" s="61"/>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1" customFormat="1" ht="15.6">
      <c r="A24" s="111"/>
      <c r="B24" s="99"/>
      <c r="C24" s="98"/>
      <c r="D24" s="98"/>
      <c r="E24" s="98"/>
      <c r="F24" s="99"/>
      <c r="G24" s="60"/>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1" customFormat="1" ht="15.6">
      <c r="A25" s="111"/>
      <c r="B25" s="99"/>
      <c r="C25" s="98"/>
      <c r="D25" s="98"/>
      <c r="E25" s="98"/>
      <c r="F25" s="99"/>
      <c r="G25" s="61"/>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1" customFormat="1" ht="15.6">
      <c r="A26" s="111"/>
      <c r="B26" s="99"/>
      <c r="C26" s="98"/>
      <c r="D26" s="98"/>
      <c r="E26" s="98"/>
      <c r="F26" s="99"/>
      <c r="G26" s="60"/>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1" customFormat="1" ht="15.6">
      <c r="A27" s="111"/>
      <c r="B27" s="99"/>
      <c r="C27" s="98"/>
      <c r="D27" s="98"/>
      <c r="E27" s="98"/>
      <c r="F27" s="99"/>
      <c r="G27" s="61"/>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1" customFormat="1" ht="15.6">
      <c r="A28" s="111"/>
      <c r="B28" s="99"/>
      <c r="C28" s="98"/>
      <c r="D28" s="98"/>
      <c r="E28" s="98"/>
      <c r="F28" s="99"/>
      <c r="G28" s="60"/>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1" customFormat="1" ht="15.6">
      <c r="A29" s="111"/>
      <c r="B29" s="99"/>
      <c r="C29" s="98"/>
      <c r="D29" s="98"/>
      <c r="E29" s="98"/>
      <c r="F29" s="99"/>
      <c r="G29" s="61"/>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1" customFormat="1" ht="15.6">
      <c r="A30" s="111"/>
      <c r="B30" s="99"/>
      <c r="C30" s="98"/>
      <c r="D30" s="98"/>
      <c r="E30" s="98"/>
      <c r="F30" s="99"/>
      <c r="G30" s="60"/>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1" customFormat="1" ht="15.6">
      <c r="A31" s="111"/>
      <c r="B31" s="99"/>
      <c r="C31" s="98"/>
      <c r="D31" s="98"/>
      <c r="E31" s="98"/>
      <c r="F31" s="99"/>
      <c r="G31" s="60"/>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1" customFormat="1" ht="15.6">
      <c r="A32" s="111"/>
      <c r="B32" s="99"/>
      <c r="C32" s="98"/>
      <c r="D32" s="98"/>
      <c r="E32" s="98"/>
      <c r="F32" s="99"/>
      <c r="G32" s="60"/>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1" customFormat="1" ht="15.6">
      <c r="A33" s="111"/>
      <c r="B33" s="99"/>
      <c r="C33" s="98"/>
      <c r="D33" s="98"/>
      <c r="E33" s="98"/>
      <c r="F33" s="99"/>
      <c r="G33" s="60"/>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1" customFormat="1" ht="15.6">
      <c r="A34" s="111"/>
      <c r="B34" s="99"/>
      <c r="C34" s="98"/>
      <c r="D34" s="98"/>
      <c r="E34" s="98"/>
      <c r="F34" s="99"/>
      <c r="G34" s="72"/>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1" customFormat="1" ht="15.6">
      <c r="A35" s="111"/>
      <c r="B35" s="99"/>
      <c r="C35" s="98"/>
      <c r="D35" s="98"/>
      <c r="E35" s="98"/>
      <c r="F35" s="99"/>
      <c r="G35" s="61"/>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15.6">
      <c r="A36" s="111"/>
      <c r="B36" s="99"/>
      <c r="C36" s="98"/>
      <c r="D36" s="98"/>
      <c r="E36" s="98"/>
      <c r="F36" s="99"/>
      <c r="G36" s="73"/>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1" customFormat="1" ht="15.6">
      <c r="A37" s="111"/>
      <c r="B37" s="99"/>
      <c r="C37" s="98"/>
      <c r="D37" s="98"/>
      <c r="E37" s="98"/>
      <c r="F37" s="99"/>
      <c r="G37" s="72"/>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1" customFormat="1" ht="15.6">
      <c r="A38" s="111"/>
      <c r="B38" s="99"/>
      <c r="C38" s="98"/>
      <c r="D38" s="98"/>
      <c r="E38" s="98"/>
      <c r="F38" s="99"/>
      <c r="G38" s="72"/>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1" customFormat="1" ht="15.6">
      <c r="A39" s="111"/>
      <c r="B39" s="99"/>
      <c r="C39" s="98"/>
      <c r="D39" s="98"/>
      <c r="E39" s="98"/>
      <c r="F39" s="99"/>
      <c r="G39" s="61"/>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s="1" customFormat="1" ht="15.6">
      <c r="A40" s="111"/>
      <c r="B40" s="99"/>
      <c r="C40" s="98"/>
      <c r="D40" s="98"/>
      <c r="E40" s="98"/>
      <c r="F40" s="99"/>
      <c r="G40" s="72"/>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row r="41" spans="1:254" s="1" customFormat="1" ht="15.6">
      <c r="A41" s="111"/>
      <c r="B41" s="99"/>
      <c r="C41" s="98"/>
      <c r="D41" s="98"/>
      <c r="E41" s="98"/>
      <c r="F41" s="99"/>
      <c r="G41" s="72"/>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row>
    <row r="42" spans="1:254" s="1" customFormat="1" ht="15.6">
      <c r="A42" s="111"/>
      <c r="B42" s="99"/>
      <c r="C42" s="98"/>
      <c r="D42" s="98"/>
      <c r="E42" s="98"/>
      <c r="F42" s="99"/>
      <c r="G42" s="72"/>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row>
    <row r="43" spans="1:254" s="1" customFormat="1" ht="16.2" thickBot="1">
      <c r="A43" s="112"/>
      <c r="B43" s="104"/>
      <c r="C43" s="102"/>
      <c r="D43" s="102"/>
      <c r="E43" s="102"/>
      <c r="F43" s="104"/>
      <c r="G43" s="72"/>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row>
    <row r="44" spans="1:254" s="1" customFormat="1" ht="16.2" thickTop="1">
      <c r="A44" s="103"/>
      <c r="B44" s="103"/>
      <c r="C44" s="103"/>
      <c r="D44" s="103"/>
      <c r="E44" s="105"/>
      <c r="F44" s="103"/>
      <c r="G44" s="103"/>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row>
    <row r="45" spans="1:254" s="1" customFormat="1" ht="15.6">
      <c r="E45" s="10"/>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row>
    <row r="46" spans="1:254" s="1" customFormat="1" ht="15.6">
      <c r="E46" s="10"/>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row>
    <row r="47" spans="1:254" s="1" customFormat="1" ht="15.6">
      <c r="E47" s="10"/>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row>
    <row r="48" spans="1:254" s="1" customFormat="1" ht="15.6">
      <c r="E48" s="10"/>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row>
    <row r="49" spans="5:254" s="1" customFormat="1" ht="15.6">
      <c r="E49" s="10"/>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row>
    <row r="50" spans="5:254" s="1" customFormat="1" ht="15.6">
      <c r="E50" s="10"/>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48"/>
      <c r="HC50" s="48"/>
      <c r="HD50" s="48"/>
      <c r="HE50" s="48"/>
      <c r="HF50" s="48"/>
      <c r="HG50" s="48"/>
      <c r="HH50" s="48"/>
      <c r="HI50" s="48"/>
      <c r="HJ50" s="48"/>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row>
    <row r="51" spans="5:254" s="1" customFormat="1" ht="15.6">
      <c r="E51" s="10"/>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row>
    <row r="52" spans="5:254" s="1" customFormat="1" ht="15.6">
      <c r="E52" s="10"/>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row>
    <row r="53" spans="5:254" s="1" customFormat="1" ht="15.6">
      <c r="E53" s="10"/>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row>
    <row r="54" spans="5:254" s="1" customFormat="1" ht="15.6">
      <c r="E54" s="10"/>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row>
    <row r="55" spans="5:254" s="1" customFormat="1" ht="15.6">
      <c r="E55" s="10"/>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row>
    <row r="56" spans="5:254" s="1" customFormat="1" ht="15.6">
      <c r="E56" s="10"/>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row>
    <row r="57" spans="5:254" s="1" customFormat="1" ht="15.6">
      <c r="E57" s="10"/>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row>
    <row r="58" spans="5:254" s="1" customFormat="1" ht="15.6">
      <c r="E58" s="10"/>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row>
    <row r="59" spans="5:254" s="1" customFormat="1" ht="15.6">
      <c r="E59" s="10"/>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row>
    <row r="60" spans="5:254" s="1" customFormat="1" ht="15.6">
      <c r="E60" s="10"/>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row>
    <row r="61" spans="5:254" s="1" customFormat="1" ht="15.6">
      <c r="E61" s="10"/>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row>
    <row r="62" spans="5:254" s="1" customFormat="1" ht="15.6">
      <c r="E62" s="10"/>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row>
    <row r="63" spans="5:254" s="1" customFormat="1" ht="15.6">
      <c r="E63" s="10"/>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row>
    <row r="64" spans="5:254" s="1" customFormat="1" ht="15.6">
      <c r="E64" s="10"/>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row>
    <row r="65" spans="5:254" s="1" customFormat="1" ht="15.6">
      <c r="E65" s="10"/>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row>
    <row r="66" spans="5:254" s="1" customFormat="1" ht="15.6">
      <c r="E66" s="10"/>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row>
    <row r="67" spans="5:254" s="1" customFormat="1" ht="15.6">
      <c r="E67" s="10"/>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row>
    <row r="68" spans="5:254" s="1" customFormat="1" ht="15.6">
      <c r="E68" s="10"/>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row>
    <row r="69" spans="5:254" s="1" customFormat="1" ht="15.6">
      <c r="E69" s="10"/>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row>
    <row r="70" spans="5:254" s="1" customFormat="1" ht="15.6">
      <c r="E70" s="10"/>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row>
    <row r="71" spans="5:254" s="1" customFormat="1" ht="15.6">
      <c r="E71" s="10"/>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row>
    <row r="72" spans="5:254" s="1" customFormat="1" ht="15.6">
      <c r="E72" s="10"/>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row>
    <row r="73" spans="5:254" s="1" customFormat="1" ht="15.6">
      <c r="E73" s="10"/>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row>
    <row r="74" spans="5:254" s="1" customFormat="1" ht="15.6">
      <c r="E74" s="10"/>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row>
    <row r="75" spans="5:254" s="1" customFormat="1" ht="15.6">
      <c r="E75" s="10"/>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row>
    <row r="76" spans="5:254" s="1" customFormat="1" ht="15.6">
      <c r="E76" s="10"/>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row>
    <row r="77" spans="5:254" s="1" customFormat="1" ht="15.6">
      <c r="E77" s="10"/>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row>
    <row r="78" spans="5:254" s="1" customFormat="1" ht="15.6">
      <c r="E78" s="10"/>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row>
    <row r="79" spans="5:254" s="1" customFormat="1" ht="15.6">
      <c r="E79" s="10"/>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row>
    <row r="80" spans="5:254" s="1" customFormat="1" ht="15.6">
      <c r="E80" s="10"/>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row>
    <row r="81" spans="5:254" s="1" customFormat="1" ht="15.6">
      <c r="E81" s="10"/>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row>
    <row r="82" spans="5:254" s="1" customFormat="1" ht="15.6">
      <c r="E82" s="10"/>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row>
    <row r="83" spans="5:254" s="1" customFormat="1" ht="15.6">
      <c r="E83" s="10"/>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row>
    <row r="84" spans="5:254" s="1" customFormat="1" ht="15.6">
      <c r="E84" s="10"/>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48"/>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48"/>
      <c r="HC84" s="48"/>
      <c r="HD84" s="48"/>
      <c r="HE84" s="48"/>
      <c r="HF84" s="48"/>
      <c r="HG84" s="48"/>
      <c r="HH84" s="48"/>
      <c r="HI84" s="48"/>
      <c r="HJ84" s="48"/>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row>
    <row r="85" spans="5:254" s="1" customFormat="1" ht="15.6">
      <c r="E85" s="10"/>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48"/>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48"/>
      <c r="HC85" s="48"/>
      <c r="HD85" s="48"/>
      <c r="HE85" s="48"/>
      <c r="HF85" s="48"/>
      <c r="HG85" s="48"/>
      <c r="HH85" s="48"/>
      <c r="HI85" s="48"/>
      <c r="HJ85" s="48"/>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row>
    <row r="86" spans="5:254" s="1" customFormat="1" ht="15.6">
      <c r="E86" s="10"/>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row>
    <row r="87" spans="5:254" s="1" customFormat="1" ht="15.6">
      <c r="E87" s="10"/>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row>
    <row r="88" spans="5:254" s="1" customFormat="1" ht="15.6">
      <c r="E88" s="10"/>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row>
    <row r="89" spans="5:254" s="1" customFormat="1" ht="15.6">
      <c r="E89" s="10"/>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row>
    <row r="90" spans="5:254" s="1" customFormat="1" ht="15.6">
      <c r="E90" s="10"/>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row>
    <row r="91" spans="5:254" s="1" customFormat="1" ht="15.6">
      <c r="E91" s="10"/>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8"/>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48"/>
      <c r="HC91" s="48"/>
      <c r="HD91" s="48"/>
      <c r="HE91" s="48"/>
      <c r="HF91" s="48"/>
      <c r="HG91" s="48"/>
      <c r="HH91" s="48"/>
      <c r="HI91" s="48"/>
      <c r="HJ91" s="48"/>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row>
    <row r="92" spans="5:254" s="1" customFormat="1" ht="15.6">
      <c r="E92" s="10"/>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48"/>
      <c r="HC92" s="48"/>
      <c r="HD92" s="48"/>
      <c r="HE92" s="48"/>
      <c r="HF92" s="48"/>
      <c r="HG92" s="48"/>
      <c r="HH92" s="48"/>
      <c r="HI92" s="48"/>
      <c r="HJ92" s="48"/>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row>
    <row r="93" spans="5:254" s="1" customFormat="1" ht="15.6">
      <c r="E93" s="10"/>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48"/>
      <c r="HC93" s="48"/>
      <c r="HD93" s="48"/>
      <c r="HE93" s="48"/>
      <c r="HF93" s="48"/>
      <c r="HG93" s="48"/>
      <c r="HH93" s="48"/>
      <c r="HI93" s="48"/>
      <c r="HJ93" s="48"/>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row>
    <row r="94" spans="5:254" ht="15.75" customHeight="1"/>
    <row r="95" spans="5:254" ht="15.75" customHeight="1"/>
    <row r="96" spans="5:254"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mergeCells count="13">
    <mergeCell ref="A11:F11"/>
    <mergeCell ref="A8:G9"/>
    <mergeCell ref="A13:A14"/>
    <mergeCell ref="D13:D14"/>
    <mergeCell ref="E13:E14"/>
    <mergeCell ref="F13:F14"/>
    <mergeCell ref="G13:G14"/>
    <mergeCell ref="A2:G2"/>
    <mergeCell ref="A1:G1"/>
    <mergeCell ref="B4:G4"/>
    <mergeCell ref="B5:G5"/>
    <mergeCell ref="B6:G6"/>
    <mergeCell ref="B3:J3"/>
  </mergeCells>
  <dataValidations count="1">
    <dataValidation type="list" allowBlank="1" showInputMessage="1" showErrorMessage="1" sqref="G15:G43" xr:uid="{00000000-0002-0000-0800-000000000000}">
      <formula1>"Yes,No"</formula1>
    </dataValidation>
  </dataValidations>
  <printOptions horizontalCentered="1"/>
  <pageMargins left="0.15" right="0.15" top="0.25" bottom="0.25" header="0.25" footer="0.25"/>
  <pageSetup scale="70" fitToHeight="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Directions</vt:lpstr>
      <vt:lpstr>Ex.1 Medical ASO</vt:lpstr>
      <vt:lpstr>Ex.2 Subrogation</vt:lpstr>
      <vt:lpstr>Ex.2 Med ASO Other Public Part.</vt:lpstr>
      <vt:lpstr>Ex.3 Health Man and Wellness</vt:lpstr>
      <vt:lpstr>Ex.4 Additional Services</vt:lpstr>
      <vt:lpstr>Ex. 4 TeleHealth</vt:lpstr>
      <vt:lpstr>Ex. 6 Account Based Plans </vt:lpstr>
      <vt:lpstr>Ex.4 IPFacility</vt:lpstr>
      <vt:lpstr>Ex.5 OPFacility </vt:lpstr>
      <vt:lpstr>Ex.6 Professional</vt:lpstr>
      <vt:lpstr>Ex. 7 Direct Bill and COBRA</vt:lpstr>
      <vt:lpstr>Ex.5 MedProvider (Location)</vt:lpstr>
      <vt:lpstr>Ex.6  MedProv (Location) Pre 65</vt:lpstr>
      <vt:lpstr>Ex.5 Repriced Claims</vt:lpstr>
      <vt:lpstr>Ex.6 Self Reported Discounts</vt:lpstr>
      <vt:lpstr>Ex. 5A Repriced Discounts</vt:lpstr>
      <vt:lpstr>Ex.7 DiscountType</vt:lpstr>
      <vt:lpstr>Ex.10 GEO Access</vt:lpstr>
      <vt:lpstr>'Ex.3 Health Man and Wellness'!Print_Area</vt:lpstr>
      <vt:lpstr>'Ex.4 Additional Services'!Print_Area</vt:lpstr>
      <vt:lpstr>'Ex.5 Repriced Claims'!Print_Area</vt:lpstr>
    </vt:vector>
  </TitlesOfParts>
  <Company>The Segal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RFP - Financial Exhibits</dc:title>
  <dc:subject/>
  <dc:creator>MMI</dc:creator>
  <dc:description/>
  <cp:lastModifiedBy>Wood, Betsy R (DOA)</cp:lastModifiedBy>
  <cp:lastPrinted>2017-10-04T00:36:17Z</cp:lastPrinted>
  <dcterms:created xsi:type="dcterms:W3CDTF">2007-11-05T21:34:13Z</dcterms:created>
  <dcterms:modified xsi:type="dcterms:W3CDTF">2018-12-19T01:46:32Z</dcterms:modified>
</cp:coreProperties>
</file>